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-1365" yWindow="-315" windowWidth="23250" windowHeight="12225"/>
  </bookViews>
  <sheets>
    <sheet name="6" sheetId="1" r:id="rId1"/>
  </sheets>
  <externalReferences>
    <externalReference r:id="rId2"/>
  </externalReferences>
  <definedNames>
    <definedName name="_xlnm._FilterDatabase" localSheetId="0" hidden="1">'6'!$A$19:$AY$19</definedName>
    <definedName name="_xlnm.Print_Titles" localSheetId="0">'6'!$14:$19</definedName>
    <definedName name="_xlnm.Print_Area" localSheetId="0">'6'!$A$1:$AZ$89</definedName>
  </definedNames>
  <calcPr calcId="152511"/>
</workbook>
</file>

<file path=xl/calcChain.xml><?xml version="1.0" encoding="utf-8"?>
<calcChain xmlns="http://schemas.openxmlformats.org/spreadsheetml/2006/main">
  <c r="AU20" i="1" l="1"/>
  <c r="AV20" i="1"/>
  <c r="AW20" i="1"/>
  <c r="AX20" i="1"/>
  <c r="AY20" i="1"/>
  <c r="AT20" i="1"/>
  <c r="AZ83" i="1"/>
  <c r="AS28" i="1" l="1"/>
  <c r="AR28" i="1"/>
  <c r="AQ28" i="1"/>
  <c r="AP28" i="1"/>
  <c r="AO28" i="1"/>
  <c r="AN28" i="1"/>
  <c r="AQ22" i="1"/>
  <c r="AO22" i="1"/>
  <c r="AO20" i="1" s="1"/>
  <c r="AS21" i="1"/>
  <c r="AS20" i="1" s="1"/>
  <c r="AR21" i="1"/>
  <c r="AR20" i="1" s="1"/>
  <c r="AQ21" i="1"/>
  <c r="AP21" i="1"/>
  <c r="AP20" i="1" s="1"/>
  <c r="AO21" i="1"/>
  <c r="AN21" i="1"/>
  <c r="AQ20" i="1"/>
  <c r="AN20" i="1"/>
  <c r="AG28" i="1"/>
  <c r="AG21" i="1" s="1"/>
  <c r="AF28" i="1"/>
  <c r="AF21" i="1" s="1"/>
  <c r="AF20" i="1" s="1"/>
  <c r="AE28" i="1"/>
  <c r="AE21" i="1" s="1"/>
  <c r="AE20" i="1" s="1"/>
  <c r="AD28" i="1"/>
  <c r="AD21" i="1" s="1"/>
  <c r="AD20" i="1" s="1"/>
  <c r="AC28" i="1"/>
  <c r="AC21" i="1" s="1"/>
  <c r="AB28" i="1"/>
  <c r="AG26" i="1"/>
  <c r="AC20" i="1"/>
  <c r="U28" i="1"/>
  <c r="U21" i="1" s="1"/>
  <c r="T28" i="1"/>
  <c r="T21" i="1" s="1"/>
  <c r="T20" i="1" s="1"/>
  <c r="S28" i="1"/>
  <c r="R28" i="1"/>
  <c r="Q28" i="1"/>
  <c r="Q21" i="1" s="1"/>
  <c r="P28" i="1"/>
  <c r="U26" i="1"/>
  <c r="T26" i="1"/>
  <c r="S26" i="1"/>
  <c r="R26" i="1"/>
  <c r="Q26" i="1"/>
  <c r="P26" i="1"/>
  <c r="U22" i="1"/>
  <c r="U20" i="1" s="1"/>
  <c r="Q22" i="1"/>
  <c r="Q20" i="1" s="1"/>
  <c r="S21" i="1"/>
  <c r="R21" i="1"/>
  <c r="R20" i="1" s="1"/>
  <c r="S20" i="1"/>
  <c r="B46" i="1"/>
  <c r="AA22" i="1" l="1"/>
  <c r="AA20" i="1" s="1"/>
  <c r="AI20" i="1" l="1"/>
  <c r="Y20" i="1"/>
  <c r="W22" i="1"/>
  <c r="W20" i="1" s="1"/>
  <c r="AM26" i="1"/>
  <c r="AH28" i="1" l="1"/>
  <c r="AI28" i="1"/>
  <c r="AI21" i="1" s="1"/>
  <c r="AJ28" i="1"/>
  <c r="AJ21" i="1" s="1"/>
  <c r="AJ20" i="1" s="1"/>
  <c r="AK28" i="1"/>
  <c r="AK21" i="1" s="1"/>
  <c r="AK20" i="1" s="1"/>
  <c r="AL28" i="1"/>
  <c r="AL21" i="1" s="1"/>
  <c r="AL20" i="1" s="1"/>
  <c r="AM28" i="1"/>
  <c r="AM21" i="1" s="1"/>
  <c r="L26" i="1" l="1"/>
  <c r="M26" i="1"/>
  <c r="N26" i="1"/>
  <c r="O26" i="1"/>
  <c r="V26" i="1"/>
  <c r="W26" i="1"/>
  <c r="X26" i="1"/>
  <c r="Y26" i="1"/>
  <c r="Z26" i="1"/>
  <c r="AA26" i="1"/>
  <c r="AZ28" i="1"/>
  <c r="AZ21" i="1" s="1"/>
  <c r="AT28" i="1"/>
  <c r="AT21" i="1" s="1"/>
  <c r="AU28" i="1"/>
  <c r="AU21" i="1" s="1"/>
  <c r="AV28" i="1"/>
  <c r="AV21" i="1" s="1"/>
  <c r="AW28" i="1"/>
  <c r="AW21" i="1" s="1"/>
  <c r="AX28" i="1"/>
  <c r="AX21" i="1" s="1"/>
  <c r="AY28" i="1"/>
  <c r="AY21" i="1" s="1"/>
  <c r="V28" i="1"/>
  <c r="W28" i="1"/>
  <c r="W21" i="1" s="1"/>
  <c r="X28" i="1"/>
  <c r="X21" i="1" s="1"/>
  <c r="X20" i="1" s="1"/>
  <c r="Y28" i="1"/>
  <c r="Y21" i="1" s="1"/>
  <c r="Z28" i="1"/>
  <c r="Z21" i="1" s="1"/>
  <c r="Z20" i="1" s="1"/>
  <c r="AA28" i="1"/>
  <c r="AA21" i="1" s="1"/>
  <c r="E28" i="1"/>
  <c r="E21" i="1" s="1"/>
  <c r="E20" i="1" s="1"/>
  <c r="F28" i="1"/>
  <c r="F21" i="1" s="1"/>
  <c r="F20" i="1" s="1"/>
  <c r="G28" i="1"/>
  <c r="G21" i="1" s="1"/>
  <c r="G20" i="1" s="1"/>
  <c r="H28" i="1"/>
  <c r="H21" i="1" s="1"/>
  <c r="H20" i="1" s="1"/>
  <c r="I28" i="1"/>
  <c r="I21" i="1" s="1"/>
  <c r="I20" i="1" s="1"/>
  <c r="J28" i="1"/>
  <c r="J21" i="1" s="1"/>
  <c r="J20" i="1" s="1"/>
  <c r="K28" i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D28" i="1"/>
  <c r="D21" i="1" s="1"/>
  <c r="D20" i="1" s="1"/>
</calcChain>
</file>

<file path=xl/sharedStrings.xml><?xml version="1.0" encoding="utf-8"?>
<sst xmlns="http://schemas.openxmlformats.org/spreadsheetml/2006/main" count="592" uniqueCount="189">
  <si>
    <t>Приложение  № 6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</si>
  <si>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</si>
  <si>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</si>
  <si>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</si>
  <si>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</si>
  <si>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</si>
  <si>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</si>
  <si>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</si>
  <si>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</si>
  <si>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2016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</si>
  <si>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</si>
  <si>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</si>
  <si>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2017 год </t>
  </si>
  <si>
    <t>2018 год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</si>
  <si>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</si>
  <si>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</si>
  <si>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</si>
  <si>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</si>
  <si>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</si>
  <si>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</si>
  <si>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</si>
  <si>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</si>
  <si>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</si>
  <si>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</si>
  <si>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</si>
  <si>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</si>
  <si>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</si>
  <si>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</si>
  <si>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</si>
  <si>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</si>
  <si>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</si>
  <si>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</si>
  <si>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</si>
  <si>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</si>
  <si>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</si>
  <si>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</si>
  <si>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</si>
  <si>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</si>
  <si>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</si>
  <si>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</si>
  <si>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</si>
  <si>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</si>
  <si>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</si>
  <si>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</si>
  <si>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</si>
  <si>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</si>
  <si>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</si>
  <si>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</si>
  <si>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</si>
  <si>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</si>
  <si>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</si>
  <si>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</si>
  <si>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</si>
  <si>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</si>
  <si>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</si>
  <si>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</si>
  <si>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</si>
  <si>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</si>
  <si>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6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</si>
  <si>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</si>
  <si>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</si>
  <si>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</si>
  <si>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</si>
  <si>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</si>
  <si>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</si>
  <si>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</si>
  <si>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</si>
  <si>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</si>
  <si>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</si>
  <si>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</si>
  <si>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</si>
  <si>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</si>
  <si>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</si>
  <si>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</si>
  <si>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</si>
  <si>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</si>
  <si>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</si>
  <si>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</si>
  <si>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</si>
  <si>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</si>
  <si>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</si>
  <si>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</si>
  <si>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</si>
  <si>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</si>
  <si>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</si>
  <si>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</si>
  <si>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</si>
  <si>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</si>
  <si>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</si>
  <si>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</si>
  <si>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</si>
  <si>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</si>
  <si>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</si>
  <si>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</si>
  <si>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</si>
  <si>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</si>
  <si>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</si>
  <si>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</si>
  <si>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</si>
  <si>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</si>
  <si>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</si>
  <si>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</si>
  <si>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</si>
  <si>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</si>
  <si>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</si>
  <si>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</si>
  <si>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</si>
  <si>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</si>
  <si>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</si>
  <si>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</si>
  <si>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</si>
  <si>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</si>
  <si>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</si>
  <si>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</si>
  <si>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</si>
  <si>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</si>
  <si>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</si>
  <si>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</si>
  <si>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</si>
  <si>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</si>
  <si>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</si>
  <si>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</si>
  <si>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</si>
  <si>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</si>
  <si>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</si>
  <si>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</si>
  <si>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</si>
  <si>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</si>
  <si>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</si>
  <si>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</si>
  <si>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</si>
  <si>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</si>
  <si>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</si>
  <si>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</si>
  <si>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</si>
  <si>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</si>
  <si>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</si>
  <si>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</si>
  <si>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</si>
  <si>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</si>
  <si>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</si>
  <si>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</si>
  <si>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</si>
  <si>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</si>
  <si>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</si>
  <si>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</si>
  <si>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</si>
  <si>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</si>
  <si>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</si>
  <si>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</si>
  <si>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</si>
  <si>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</si>
  <si>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</si>
  <si>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</si>
  <si>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</si>
  <si>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</si>
  <si>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</si>
  <si>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IV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</si>
  <si>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  Акционерное Общество "Энергосервис" </t>
    </r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</si>
  <si>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</si>
  <si>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</si>
  <si>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</si>
  <si>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</si>
  <si>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</si>
  <si>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</si>
  <si>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</si>
  <si>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</si>
  <si>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</si>
  <si>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</si>
  <si>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5.3.0</t>
  </si>
  <si>
    <t>5.4.0</t>
  </si>
  <si>
    <t>2019 год</t>
  </si>
  <si>
    <t>Реконструкция ТП 384, усиление КЛ от РТП 38 до ТП 384( ячейки КСО -2 шт установка  ячейки КСО -2 шт, строительство КЛ 10 кВ -0,12 км.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</si>
  <si>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</si>
  <si>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</si>
  <si>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</si>
  <si>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</si>
  <si>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ЭG_2017_REC55_2019</t>
  </si>
  <si>
    <t>Реконструкция проводится с целью соблюдения надежности электросети</t>
  </si>
  <si>
    <t>Приобредение оборудования в целях определения места обрыва кабеля и определения кабельной трассы без выключения нагрузки.</t>
  </si>
  <si>
    <t>Приобредение оборудования на основании требования Правил технической эксплуатации электрических станций и сетей РФ (6.1.7)</t>
  </si>
  <si>
    <t>Генеральный директор __________________________________ А.В. Прокопенко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</si>
  <si>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2018 </t>
    </r>
    <r>
      <rPr>
        <sz val="14"/>
        <color theme="1"/>
        <rFont val="Times New Roman"/>
        <family val="1"/>
        <charset val="204"/>
      </rPr>
      <t>год</t>
    </r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</si>
  <si>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</si>
  <si>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</si>
  <si>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</si>
  <si>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</si>
  <si>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t>Соблюдение надежности энергоснабжения</t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</si>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</sst>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d/m;@"/>
    <numFmt numFmtId="168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2" applyNumberFormat="0" applyAlignment="0" applyProtection="0"/>
    <xf numFmtId="0" fontId="14" fillId="20" borderId="13" applyNumberFormat="0" applyAlignment="0" applyProtection="0"/>
    <xf numFmtId="0" fontId="15" fillId="20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1" borderId="1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3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7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167" fontId="3" fillId="24" borderId="1" xfId="0" applyNumberFormat="1" applyFont="1" applyFill="1" applyBorder="1" applyAlignment="1">
      <alignment horizontal="center" vertical="center" wrapText="1"/>
    </xf>
    <xf numFmtId="167" fontId="31" fillId="24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167" fontId="33" fillId="24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vertical="center"/>
    </xf>
    <xf numFmtId="0" fontId="35" fillId="24" borderId="1" xfId="0" applyFont="1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wrapText="1"/>
    </xf>
    <xf numFmtId="167" fontId="2" fillId="0" borderId="1" xfId="0" applyNumberFormat="1" applyFont="1" applyFill="1" applyBorder="1" applyAlignment="1">
      <alignment horizontal="right" wrapText="1"/>
    </xf>
    <xf numFmtId="0" fontId="2" fillId="24" borderId="1" xfId="3" applyFon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left" vertical="center" wrapText="1"/>
    </xf>
    <xf numFmtId="49" fontId="37" fillId="0" borderId="1" xfId="3" applyNumberFormat="1" applyFont="1" applyFill="1" applyBorder="1" applyAlignment="1">
      <alignment horizontal="center" vertical="center"/>
    </xf>
    <xf numFmtId="0" fontId="37" fillId="0" borderId="1" xfId="3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67" fontId="3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8" fontId="3" fillId="24" borderId="1" xfId="0" applyNumberFormat="1" applyFont="1" applyFill="1" applyBorder="1" applyAlignment="1">
      <alignment horizontal="center" vertical="center" wrapText="1"/>
    </xf>
    <xf numFmtId="168" fontId="2" fillId="24" borderId="1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wrapText="1"/>
    </xf>
    <xf numFmtId="0" fontId="32" fillId="0" borderId="0" xfId="0" applyFont="1" applyFill="1" applyAlignment="1">
      <alignment horizontal="center" vertical="center"/>
    </xf>
    <xf numFmtId="0" fontId="7" fillId="0" borderId="0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4"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0"/>
      </font>
    </dxf>
    <dxf>
      <font>
        <color theme="1" tint="0.499984740745262"/>
      </font>
    </dxf>
    <dxf>
      <font>
        <color theme="1" tint="0.499984740745262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CP86"/>
  <sheetViews>
    <sheetView tabSelected="1" view="pageBreakPreview" zoomScale="55" zoomScaleNormal="100" zoomScaleSheetLayoutView="55" workbookViewId="0">
      <pane ySplit="19" topLeftCell="A79" activePane="bottomLeft" state="frozen"/>
      <selection pane="bottomLeft" activeCell="A12" sqref="A12:AZ12"/>
    </sheetView>
  </sheetViews>
  <sheetFormatPr defaultColWidth="9" defaultRowHeight="15.75" outlineLevelRow="1" x14ac:dyDescent="0.25"/>
  <cols>
    <col min="1" max="1" width="10.875" style="1" customWidth="1"/>
    <col min="2" max="2" width="50" style="1" customWidth="1"/>
    <col min="3" max="3" width="41.5" style="1" customWidth="1"/>
    <col min="4" max="15" width="5.75" style="1" bestFit="1" customWidth="1"/>
    <col min="16" max="16" width="7.25" style="1" customWidth="1"/>
    <col min="17" max="17" width="12.875" style="1" customWidth="1"/>
    <col min="18" max="18" width="6" style="1" customWidth="1"/>
    <col min="19" max="19" width="10.125" style="1" customWidth="1"/>
    <col min="20" max="20" width="6" style="1" customWidth="1"/>
    <col min="21" max="21" width="10.5" style="1" customWidth="1"/>
    <col min="22" max="24" width="6" style="1" customWidth="1"/>
    <col min="25" max="25" width="9" style="1" customWidth="1"/>
    <col min="26" max="28" width="6" style="1" customWidth="1"/>
    <col min="29" max="29" width="12.125" style="1" customWidth="1"/>
    <col min="30" max="30" width="6" style="1" customWidth="1"/>
    <col min="31" max="31" width="8" style="1" customWidth="1"/>
    <col min="32" max="40" width="6" style="1" customWidth="1"/>
    <col min="41" max="41" width="13.5" style="1" customWidth="1"/>
    <col min="42" max="42" width="9.375" style="1" customWidth="1"/>
    <col min="43" max="43" width="11" style="1" customWidth="1"/>
    <col min="44" max="44" width="6" style="1" customWidth="1"/>
    <col min="45" max="45" width="6" style="19" customWidth="1"/>
    <col min="46" max="51" width="6" style="1" customWidth="1"/>
    <col min="52" max="52" width="32.375" style="1" customWidth="1"/>
    <col min="53" max="16384" width="9" style="1"/>
  </cols>
  <sheetData>
    <row r="1" spans="1:94" ht="18.75" x14ac:dyDescent="0.25">
      <c r="AZ1" s="2" t="s">
        <v>0</v>
      </c>
    </row>
    <row r="2" spans="1:94" ht="18.75" x14ac:dyDescent="0.25">
      <c r="AZ2" s="2" t="s">
        <v>1</v>
      </c>
    </row>
    <row r="3" spans="1:94" ht="18.75" x14ac:dyDescent="0.25">
      <c r="AZ3" s="2" t="s">
        <v>2</v>
      </c>
    </row>
    <row r="4" spans="1:94" x14ac:dyDescent="0.25">
      <c r="A4" s="65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</row>
    <row r="6" spans="1:94" ht="18.75" x14ac:dyDescent="0.25">
      <c r="A6" s="67" t="s">
        <v>158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</row>
    <row r="7" spans="1:94" x14ac:dyDescent="0.25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94" x14ac:dyDescent="0.25"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T8" s="3"/>
      <c r="AV8" s="3"/>
    </row>
    <row r="9" spans="1:94" ht="18.75" x14ac:dyDescent="0.25">
      <c r="A9" s="69" t="s">
        <v>182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</row>
    <row r="11" spans="1:94" ht="18.75" x14ac:dyDescent="0.25">
      <c r="A11" s="69" t="s">
        <v>188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</row>
    <row r="12" spans="1:94" x14ac:dyDescent="0.25">
      <c r="A12" s="64" t="s">
        <v>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</row>
    <row r="13" spans="1:94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</row>
    <row r="14" spans="1:94" ht="38.25" customHeight="1" x14ac:dyDescent="0.25">
      <c r="A14" s="53" t="s">
        <v>6</v>
      </c>
      <c r="B14" s="53" t="s">
        <v>7</v>
      </c>
      <c r="C14" s="53" t="s">
        <v>8</v>
      </c>
      <c r="D14" s="54" t="s">
        <v>9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6"/>
      <c r="P14" s="62" t="s">
        <v>10</v>
      </c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48" t="s">
        <v>11</v>
      </c>
    </row>
    <row r="15" spans="1:94" ht="15.75" customHeight="1" x14ac:dyDescent="0.25">
      <c r="A15" s="53"/>
      <c r="B15" s="53"/>
      <c r="C15" s="53"/>
      <c r="D15" s="57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8"/>
      <c r="P15" s="49" t="s">
        <v>12</v>
      </c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 t="s">
        <v>13</v>
      </c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 t="s">
        <v>171</v>
      </c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8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</row>
    <row r="16" spans="1:94" x14ac:dyDescent="0.25">
      <c r="A16" s="53"/>
      <c r="B16" s="53"/>
      <c r="C16" s="53"/>
      <c r="D16" s="59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1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8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</row>
    <row r="17" spans="1:94" ht="39" customHeight="1" x14ac:dyDescent="0.25">
      <c r="A17" s="53"/>
      <c r="B17" s="53"/>
      <c r="C17" s="53"/>
      <c r="D17" s="49" t="s">
        <v>14</v>
      </c>
      <c r="E17" s="49"/>
      <c r="F17" s="49"/>
      <c r="G17" s="49"/>
      <c r="H17" s="49"/>
      <c r="I17" s="49"/>
      <c r="J17" s="48" t="s">
        <v>15</v>
      </c>
      <c r="K17" s="48"/>
      <c r="L17" s="48"/>
      <c r="M17" s="48"/>
      <c r="N17" s="48"/>
      <c r="O17" s="48"/>
      <c r="P17" s="49" t="s">
        <v>14</v>
      </c>
      <c r="Q17" s="49"/>
      <c r="R17" s="49"/>
      <c r="S17" s="49"/>
      <c r="T17" s="49"/>
      <c r="U17" s="49"/>
      <c r="V17" s="48" t="s">
        <v>15</v>
      </c>
      <c r="W17" s="48"/>
      <c r="X17" s="48"/>
      <c r="Y17" s="48"/>
      <c r="Z17" s="48"/>
      <c r="AA17" s="48"/>
      <c r="AB17" s="49" t="s">
        <v>14</v>
      </c>
      <c r="AC17" s="49"/>
      <c r="AD17" s="49"/>
      <c r="AE17" s="49"/>
      <c r="AF17" s="49"/>
      <c r="AG17" s="49"/>
      <c r="AH17" s="48" t="s">
        <v>15</v>
      </c>
      <c r="AI17" s="48"/>
      <c r="AJ17" s="48"/>
      <c r="AK17" s="48"/>
      <c r="AL17" s="48"/>
      <c r="AM17" s="48"/>
      <c r="AN17" s="49" t="s">
        <v>14</v>
      </c>
      <c r="AO17" s="49"/>
      <c r="AP17" s="49"/>
      <c r="AQ17" s="49"/>
      <c r="AR17" s="49"/>
      <c r="AS17" s="49"/>
      <c r="AT17" s="48" t="s">
        <v>15</v>
      </c>
      <c r="AU17" s="48"/>
      <c r="AV17" s="48"/>
      <c r="AW17" s="48"/>
      <c r="AX17" s="48"/>
      <c r="AY17" s="48"/>
      <c r="AZ17" s="48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1"/>
      <c r="CK17" s="51"/>
      <c r="CL17" s="51"/>
      <c r="CM17" s="51"/>
      <c r="CN17" s="51"/>
      <c r="CO17" s="51"/>
      <c r="CP17" s="51"/>
    </row>
    <row r="18" spans="1:94" ht="54.75" customHeight="1" x14ac:dyDescent="0.25">
      <c r="A18" s="53"/>
      <c r="B18" s="53"/>
      <c r="C18" s="53"/>
      <c r="D18" s="4" t="s">
        <v>16</v>
      </c>
      <c r="E18" s="4" t="s">
        <v>17</v>
      </c>
      <c r="F18" s="4" t="s">
        <v>18</v>
      </c>
      <c r="G18" s="5" t="s">
        <v>19</v>
      </c>
      <c r="H18" s="4" t="s">
        <v>20</v>
      </c>
      <c r="I18" s="4" t="s">
        <v>21</v>
      </c>
      <c r="J18" s="4" t="s">
        <v>16</v>
      </c>
      <c r="K18" s="4" t="s">
        <v>17</v>
      </c>
      <c r="L18" s="4" t="s">
        <v>18</v>
      </c>
      <c r="M18" s="5" t="s">
        <v>19</v>
      </c>
      <c r="N18" s="4" t="s">
        <v>20</v>
      </c>
      <c r="O18" s="4" t="s">
        <v>21</v>
      </c>
      <c r="P18" s="4" t="s">
        <v>16</v>
      </c>
      <c r="Q18" s="4" t="s">
        <v>17</v>
      </c>
      <c r="R18" s="4" t="s">
        <v>18</v>
      </c>
      <c r="S18" s="5" t="s">
        <v>19</v>
      </c>
      <c r="T18" s="4" t="s">
        <v>20</v>
      </c>
      <c r="U18" s="4" t="s">
        <v>21</v>
      </c>
      <c r="V18" s="4" t="s">
        <v>16</v>
      </c>
      <c r="W18" s="4" t="s">
        <v>17</v>
      </c>
      <c r="X18" s="4" t="s">
        <v>18</v>
      </c>
      <c r="Y18" s="5" t="s">
        <v>19</v>
      </c>
      <c r="Z18" s="4" t="s">
        <v>20</v>
      </c>
      <c r="AA18" s="4" t="s">
        <v>21</v>
      </c>
      <c r="AB18" s="4" t="s">
        <v>16</v>
      </c>
      <c r="AC18" s="4" t="s">
        <v>17</v>
      </c>
      <c r="AD18" s="4" t="s">
        <v>18</v>
      </c>
      <c r="AE18" s="5" t="s">
        <v>19</v>
      </c>
      <c r="AF18" s="4" t="s">
        <v>20</v>
      </c>
      <c r="AG18" s="4" t="s">
        <v>21</v>
      </c>
      <c r="AH18" s="4" t="s">
        <v>16</v>
      </c>
      <c r="AI18" s="4" t="s">
        <v>17</v>
      </c>
      <c r="AJ18" s="4" t="s">
        <v>18</v>
      </c>
      <c r="AK18" s="5" t="s">
        <v>19</v>
      </c>
      <c r="AL18" s="4" t="s">
        <v>20</v>
      </c>
      <c r="AM18" s="4" t="s">
        <v>21</v>
      </c>
      <c r="AN18" s="4" t="s">
        <v>16</v>
      </c>
      <c r="AO18" s="4" t="s">
        <v>17</v>
      </c>
      <c r="AP18" s="4" t="s">
        <v>18</v>
      </c>
      <c r="AQ18" s="5" t="s">
        <v>19</v>
      </c>
      <c r="AR18" s="4" t="s">
        <v>20</v>
      </c>
      <c r="AS18" s="4" t="s">
        <v>21</v>
      </c>
      <c r="AT18" s="4" t="s">
        <v>16</v>
      </c>
      <c r="AU18" s="4" t="s">
        <v>17</v>
      </c>
      <c r="AV18" s="4" t="s">
        <v>18</v>
      </c>
      <c r="AW18" s="5" t="s">
        <v>19</v>
      </c>
      <c r="AX18" s="4" t="s">
        <v>20</v>
      </c>
      <c r="AY18" s="4" t="s">
        <v>21</v>
      </c>
      <c r="AZ18" s="48"/>
      <c r="BO18" s="6"/>
      <c r="BP18" s="6"/>
      <c r="BQ18" s="6"/>
      <c r="BR18" s="7"/>
      <c r="BS18" s="7"/>
      <c r="BT18" s="7"/>
      <c r="BU18" s="6"/>
      <c r="BV18" s="6"/>
      <c r="BW18" s="6"/>
      <c r="BX18" s="6"/>
      <c r="BY18" s="7"/>
      <c r="BZ18" s="7"/>
      <c r="CA18" s="7"/>
      <c r="CB18" s="6"/>
      <c r="CC18" s="6"/>
      <c r="CD18" s="6"/>
      <c r="CE18" s="6"/>
      <c r="CF18" s="7"/>
      <c r="CG18" s="7"/>
      <c r="CH18" s="7"/>
      <c r="CI18" s="6"/>
      <c r="CJ18" s="6"/>
      <c r="CK18" s="6"/>
      <c r="CL18" s="6"/>
      <c r="CM18" s="7"/>
      <c r="CN18" s="7"/>
      <c r="CO18" s="7"/>
      <c r="CP18" s="6"/>
    </row>
    <row r="19" spans="1:94" x14ac:dyDescent="0.25">
      <c r="A19" s="21">
        <v>1</v>
      </c>
      <c r="B19" s="21">
        <v>2</v>
      </c>
      <c r="C19" s="21">
        <v>3</v>
      </c>
      <c r="D19" s="8" t="s">
        <v>22</v>
      </c>
      <c r="E19" s="8" t="s">
        <v>23</v>
      </c>
      <c r="F19" s="8" t="s">
        <v>24</v>
      </c>
      <c r="G19" s="8" t="s">
        <v>25</v>
      </c>
      <c r="H19" s="8" t="s">
        <v>26</v>
      </c>
      <c r="I19" s="8" t="s">
        <v>27</v>
      </c>
      <c r="J19" s="8" t="s">
        <v>28</v>
      </c>
      <c r="K19" s="8" t="s">
        <v>29</v>
      </c>
      <c r="L19" s="8" t="s">
        <v>30</v>
      </c>
      <c r="M19" s="8" t="s">
        <v>31</v>
      </c>
      <c r="N19" s="8" t="s">
        <v>32</v>
      </c>
      <c r="O19" s="8" t="s">
        <v>33</v>
      </c>
      <c r="P19" s="8" t="s">
        <v>34</v>
      </c>
      <c r="Q19" s="8" t="s">
        <v>35</v>
      </c>
      <c r="R19" s="8" t="s">
        <v>36</v>
      </c>
      <c r="S19" s="8" t="s">
        <v>37</v>
      </c>
      <c r="T19" s="8" t="s">
        <v>38</v>
      </c>
      <c r="U19" s="8" t="s">
        <v>39</v>
      </c>
      <c r="V19" s="8" t="s">
        <v>40</v>
      </c>
      <c r="W19" s="8" t="s">
        <v>41</v>
      </c>
      <c r="X19" s="8" t="s">
        <v>42</v>
      </c>
      <c r="Y19" s="8" t="s">
        <v>43</v>
      </c>
      <c r="Z19" s="8" t="s">
        <v>44</v>
      </c>
      <c r="AA19" s="8" t="s">
        <v>45</v>
      </c>
      <c r="AB19" s="8" t="s">
        <v>50</v>
      </c>
      <c r="AC19" s="8" t="s">
        <v>49</v>
      </c>
      <c r="AD19" s="8" t="s">
        <v>48</v>
      </c>
      <c r="AE19" s="8" t="s">
        <v>47</v>
      </c>
      <c r="AF19" s="8" t="s">
        <v>46</v>
      </c>
      <c r="AG19" s="8" t="s">
        <v>169</v>
      </c>
      <c r="AH19" s="8" t="s">
        <v>56</v>
      </c>
      <c r="AI19" s="8" t="s">
        <v>55</v>
      </c>
      <c r="AJ19" s="8" t="s">
        <v>54</v>
      </c>
      <c r="AK19" s="8" t="s">
        <v>53</v>
      </c>
      <c r="AL19" s="8" t="s">
        <v>52</v>
      </c>
      <c r="AM19" s="8" t="s">
        <v>170</v>
      </c>
      <c r="AN19" s="8" t="s">
        <v>46</v>
      </c>
      <c r="AO19" s="8" t="s">
        <v>47</v>
      </c>
      <c r="AP19" s="8" t="s">
        <v>48</v>
      </c>
      <c r="AQ19" s="8" t="s">
        <v>49</v>
      </c>
      <c r="AR19" s="8" t="s">
        <v>50</v>
      </c>
      <c r="AS19" s="8" t="s">
        <v>51</v>
      </c>
      <c r="AT19" s="8" t="s">
        <v>52</v>
      </c>
      <c r="AU19" s="8" t="s">
        <v>53</v>
      </c>
      <c r="AV19" s="8" t="s">
        <v>54</v>
      </c>
      <c r="AW19" s="8" t="s">
        <v>55</v>
      </c>
      <c r="AX19" s="8" t="s">
        <v>56</v>
      </c>
      <c r="AY19" s="8" t="s">
        <v>57</v>
      </c>
      <c r="AZ19" s="8" t="s">
        <v>58</v>
      </c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</row>
    <row r="20" spans="1:94" ht="40.5" customHeight="1" x14ac:dyDescent="0.25">
      <c r="A20" s="9" t="s">
        <v>59</v>
      </c>
      <c r="B20" s="10" t="s">
        <v>60</v>
      </c>
      <c r="C20" s="11"/>
      <c r="D20" s="26" t="str">
        <f>D21</f>
        <v>нд</v>
      </c>
      <c r="E20" s="26" t="str">
        <f t="shared" ref="E20:AS20" si="0">E21</f>
        <v>нд</v>
      </c>
      <c r="F20" s="26" t="str">
        <f t="shared" si="0"/>
        <v>нд</v>
      </c>
      <c r="G20" s="26" t="str">
        <f t="shared" si="0"/>
        <v>нд</v>
      </c>
      <c r="H20" s="26" t="str">
        <f t="shared" si="0"/>
        <v>нд</v>
      </c>
      <c r="I20" s="26" t="str">
        <f t="shared" si="0"/>
        <v>нд</v>
      </c>
      <c r="J20" s="26" t="str">
        <f t="shared" si="0"/>
        <v>нд</v>
      </c>
      <c r="K20" s="26" t="str">
        <f t="shared" si="0"/>
        <v>нд</v>
      </c>
      <c r="L20" s="26" t="str">
        <f t="shared" si="0"/>
        <v>нд</v>
      </c>
      <c r="M20" s="26" t="str">
        <f t="shared" si="0"/>
        <v>нд</v>
      </c>
      <c r="N20" s="26" t="str">
        <f t="shared" si="0"/>
        <v>нд</v>
      </c>
      <c r="O20" s="26" t="str">
        <f t="shared" si="0"/>
        <v>нд</v>
      </c>
      <c r="P20" s="39" t="s">
        <v>157</v>
      </c>
      <c r="Q20" s="26" t="str">
        <f>Q22</f>
        <v>нд</v>
      </c>
      <c r="R20" s="26" t="str">
        <f t="shared" si="0"/>
        <v>нд</v>
      </c>
      <c r="S20" s="26">
        <f>S22</f>
        <v>0.12</v>
      </c>
      <c r="T20" s="26" t="str">
        <f t="shared" si="0"/>
        <v>нд</v>
      </c>
      <c r="U20" s="26">
        <f>U22</f>
        <v>2</v>
      </c>
      <c r="V20" s="39" t="s">
        <v>157</v>
      </c>
      <c r="W20" s="26" t="str">
        <f>W22</f>
        <v>нд</v>
      </c>
      <c r="X20" s="26" t="str">
        <f t="shared" si="0"/>
        <v>нд</v>
      </c>
      <c r="Y20" s="26">
        <f>Y22</f>
        <v>0.12</v>
      </c>
      <c r="Z20" s="26" t="str">
        <f t="shared" si="0"/>
        <v>нд</v>
      </c>
      <c r="AA20" s="26">
        <f>AA22</f>
        <v>2</v>
      </c>
      <c r="AB20" s="27" t="s">
        <v>157</v>
      </c>
      <c r="AC20" s="26">
        <f>AC22</f>
        <v>0</v>
      </c>
      <c r="AD20" s="26" t="str">
        <f t="shared" si="0"/>
        <v>нд</v>
      </c>
      <c r="AE20" s="26" t="str">
        <f t="shared" si="0"/>
        <v>нд</v>
      </c>
      <c r="AF20" s="26" t="str">
        <f t="shared" si="0"/>
        <v>нд</v>
      </c>
      <c r="AG20" s="26">
        <v>2</v>
      </c>
      <c r="AH20" s="27" t="s">
        <v>157</v>
      </c>
      <c r="AI20" s="26">
        <f>AI22</f>
        <v>0</v>
      </c>
      <c r="AJ20" s="26" t="str">
        <f t="shared" si="0"/>
        <v>нд</v>
      </c>
      <c r="AK20" s="26" t="str">
        <f t="shared" si="0"/>
        <v>нд</v>
      </c>
      <c r="AL20" s="26" t="str">
        <f t="shared" si="0"/>
        <v>нд</v>
      </c>
      <c r="AM20" s="26">
        <v>2</v>
      </c>
      <c r="AN20" s="26" t="str">
        <f>AN22</f>
        <v>IV</v>
      </c>
      <c r="AO20" s="25">
        <f>AO22</f>
        <v>2</v>
      </c>
      <c r="AP20" s="26" t="str">
        <f t="shared" si="0"/>
        <v>нд</v>
      </c>
      <c r="AQ20" s="26">
        <f>AQ22</f>
        <v>0.15</v>
      </c>
      <c r="AR20" s="26" t="str">
        <f t="shared" si="0"/>
        <v>нд</v>
      </c>
      <c r="AS20" s="26" t="str">
        <f t="shared" si="0"/>
        <v>нд</v>
      </c>
      <c r="AT20" s="26" t="str">
        <f>AT26</f>
        <v>IV</v>
      </c>
      <c r="AU20" s="26" t="str">
        <f t="shared" ref="AU20:AY20" si="1">AU26</f>
        <v>нд</v>
      </c>
      <c r="AV20" s="26" t="str">
        <f t="shared" si="1"/>
        <v>нд</v>
      </c>
      <c r="AW20" s="26" t="str">
        <f t="shared" si="1"/>
        <v>нд</v>
      </c>
      <c r="AX20" s="26" t="str">
        <f t="shared" si="1"/>
        <v>нд</v>
      </c>
      <c r="AY20" s="26">
        <f t="shared" si="1"/>
        <v>2</v>
      </c>
      <c r="AZ20" s="11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</row>
    <row r="21" spans="1:94" x14ac:dyDescent="0.25">
      <c r="A21" s="9" t="s">
        <v>61</v>
      </c>
      <c r="B21" s="10" t="s">
        <v>62</v>
      </c>
      <c r="C21" s="11"/>
      <c r="D21" s="24" t="str">
        <f>D28</f>
        <v>нд</v>
      </c>
      <c r="E21" s="24" t="str">
        <f t="shared" ref="E21:AY21" si="2">E28</f>
        <v>нд</v>
      </c>
      <c r="F21" s="24" t="str">
        <f t="shared" si="2"/>
        <v>нд</v>
      </c>
      <c r="G21" s="24" t="str">
        <f t="shared" si="2"/>
        <v>нд</v>
      </c>
      <c r="H21" s="24" t="str">
        <f t="shared" si="2"/>
        <v>нд</v>
      </c>
      <c r="I21" s="24" t="str">
        <f t="shared" si="2"/>
        <v>нд</v>
      </c>
      <c r="J21" s="24" t="str">
        <f t="shared" si="2"/>
        <v>нд</v>
      </c>
      <c r="K21" s="24" t="str">
        <f t="shared" si="2"/>
        <v>нд</v>
      </c>
      <c r="L21" s="24" t="str">
        <f t="shared" si="2"/>
        <v>нд</v>
      </c>
      <c r="M21" s="24" t="str">
        <f t="shared" si="2"/>
        <v>нд</v>
      </c>
      <c r="N21" s="24" t="str">
        <f t="shared" si="2"/>
        <v>нд</v>
      </c>
      <c r="O21" s="24" t="str">
        <f t="shared" si="2"/>
        <v>нд</v>
      </c>
      <c r="P21" s="24" t="s">
        <v>156</v>
      </c>
      <c r="Q21" s="24" t="str">
        <f t="shared" ref="Q21:U21" si="3">Q28</f>
        <v>нд</v>
      </c>
      <c r="R21" s="24" t="str">
        <f t="shared" si="3"/>
        <v>нд</v>
      </c>
      <c r="S21" s="24" t="str">
        <f t="shared" si="3"/>
        <v>нд</v>
      </c>
      <c r="T21" s="24" t="str">
        <f t="shared" si="3"/>
        <v>нд</v>
      </c>
      <c r="U21" s="24" t="str">
        <f t="shared" si="3"/>
        <v>нд</v>
      </c>
      <c r="V21" s="24" t="s">
        <v>156</v>
      </c>
      <c r="W21" s="24" t="str">
        <f t="shared" si="2"/>
        <v>нд</v>
      </c>
      <c r="X21" s="24" t="str">
        <f t="shared" si="2"/>
        <v>нд</v>
      </c>
      <c r="Y21" s="24" t="str">
        <f t="shared" si="2"/>
        <v>нд</v>
      </c>
      <c r="Z21" s="24" t="str">
        <f t="shared" si="2"/>
        <v>нд</v>
      </c>
      <c r="AA21" s="24" t="str">
        <f t="shared" si="2"/>
        <v>нд</v>
      </c>
      <c r="AB21" s="24" t="s">
        <v>156</v>
      </c>
      <c r="AC21" s="24" t="str">
        <f t="shared" ref="AC21:AG21" si="4">AC28</f>
        <v>нд</v>
      </c>
      <c r="AD21" s="24" t="str">
        <f t="shared" si="4"/>
        <v>нд</v>
      </c>
      <c r="AE21" s="24" t="str">
        <f t="shared" si="4"/>
        <v>нд</v>
      </c>
      <c r="AF21" s="24" t="str">
        <f t="shared" si="4"/>
        <v>нд</v>
      </c>
      <c r="AG21" s="24" t="str">
        <f t="shared" si="4"/>
        <v>нд</v>
      </c>
      <c r="AH21" s="24" t="s">
        <v>156</v>
      </c>
      <c r="AI21" s="24" t="str">
        <f t="shared" ref="AI21:AS21" si="5">AI28</f>
        <v>нд</v>
      </c>
      <c r="AJ21" s="24" t="str">
        <f t="shared" si="5"/>
        <v>нд</v>
      </c>
      <c r="AK21" s="24" t="str">
        <f t="shared" si="5"/>
        <v>нд</v>
      </c>
      <c r="AL21" s="24" t="str">
        <f t="shared" si="5"/>
        <v>нд</v>
      </c>
      <c r="AM21" s="24" t="str">
        <f t="shared" si="5"/>
        <v>нд</v>
      </c>
      <c r="AN21" s="24" t="str">
        <f t="shared" si="5"/>
        <v>нд</v>
      </c>
      <c r="AO21" s="44" t="str">
        <f t="shared" si="5"/>
        <v>нд</v>
      </c>
      <c r="AP21" s="24" t="str">
        <f t="shared" si="5"/>
        <v>нд</v>
      </c>
      <c r="AQ21" s="24" t="str">
        <f t="shared" si="5"/>
        <v>нд</v>
      </c>
      <c r="AR21" s="24" t="str">
        <f t="shared" si="5"/>
        <v>нд</v>
      </c>
      <c r="AS21" s="24" t="str">
        <f t="shared" si="5"/>
        <v>нд</v>
      </c>
      <c r="AT21" s="24" t="str">
        <f t="shared" si="2"/>
        <v>нд</v>
      </c>
      <c r="AU21" s="24" t="str">
        <f t="shared" si="2"/>
        <v>нд</v>
      </c>
      <c r="AV21" s="24" t="str">
        <f t="shared" si="2"/>
        <v>нд</v>
      </c>
      <c r="AW21" s="24" t="str">
        <f t="shared" si="2"/>
        <v>нд</v>
      </c>
      <c r="AX21" s="24" t="str">
        <f t="shared" si="2"/>
        <v>нд</v>
      </c>
      <c r="AY21" s="24" t="str">
        <f t="shared" si="2"/>
        <v>нд</v>
      </c>
      <c r="AZ21" s="24" t="str">
        <f t="shared" ref="AZ21" si="6">AZ28</f>
        <v>нд</v>
      </c>
    </row>
    <row r="22" spans="1:94" ht="38.25" customHeight="1" x14ac:dyDescent="0.25">
      <c r="A22" s="9" t="s">
        <v>63</v>
      </c>
      <c r="B22" s="10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39" t="s">
        <v>157</v>
      </c>
      <c r="Q22" s="31" t="str">
        <f>Q47</f>
        <v>нд</v>
      </c>
      <c r="R22" s="32"/>
      <c r="S22" s="31">
        <v>0.12</v>
      </c>
      <c r="T22" s="32"/>
      <c r="U22" s="31">
        <f>U47</f>
        <v>2</v>
      </c>
      <c r="V22" s="39" t="s">
        <v>157</v>
      </c>
      <c r="W22" s="31" t="str">
        <f>W47</f>
        <v>нд</v>
      </c>
      <c r="X22" s="32"/>
      <c r="Y22" s="31">
        <v>0.12</v>
      </c>
      <c r="Z22" s="32"/>
      <c r="AA22" s="31">
        <f>AA47</f>
        <v>2</v>
      </c>
      <c r="AB22" s="27" t="s">
        <v>157</v>
      </c>
      <c r="AC22" s="31"/>
      <c r="AD22" s="32"/>
      <c r="AE22" s="32"/>
      <c r="AF22" s="32"/>
      <c r="AG22" s="32"/>
      <c r="AH22" s="27" t="s">
        <v>157</v>
      </c>
      <c r="AI22" s="31"/>
      <c r="AJ22" s="32"/>
      <c r="AK22" s="32"/>
      <c r="AL22" s="32"/>
      <c r="AM22" s="32"/>
      <c r="AN22" s="27" t="s">
        <v>157</v>
      </c>
      <c r="AO22" s="45">
        <f>AO46</f>
        <v>2</v>
      </c>
      <c r="AP22" s="24" t="s">
        <v>156</v>
      </c>
      <c r="AQ22" s="31">
        <f>AQ46</f>
        <v>0.15</v>
      </c>
      <c r="AR22" s="32" t="s">
        <v>156</v>
      </c>
      <c r="AS22" s="32" t="s">
        <v>156</v>
      </c>
      <c r="AT22" s="27" t="s">
        <v>156</v>
      </c>
      <c r="AU22" s="31" t="s">
        <v>156</v>
      </c>
      <c r="AV22" s="24" t="s">
        <v>156</v>
      </c>
      <c r="AW22" s="31" t="s">
        <v>156</v>
      </c>
      <c r="AX22" s="32" t="s">
        <v>156</v>
      </c>
      <c r="AY22" s="32" t="s">
        <v>156</v>
      </c>
      <c r="AZ22" s="11"/>
    </row>
    <row r="23" spans="1:94" ht="49.5" customHeight="1" x14ac:dyDescent="0.25">
      <c r="A23" s="9" t="s">
        <v>65</v>
      </c>
      <c r="B23" s="10" t="s">
        <v>66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1"/>
    </row>
    <row r="24" spans="1:94" ht="44.25" customHeight="1" x14ac:dyDescent="0.25">
      <c r="A24" s="9" t="s">
        <v>67</v>
      </c>
      <c r="B24" s="10" t="s">
        <v>68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1"/>
    </row>
    <row r="25" spans="1:94" ht="34.5" customHeight="1" x14ac:dyDescent="0.25">
      <c r="A25" s="9" t="s">
        <v>69</v>
      </c>
      <c r="B25" s="10" t="s">
        <v>70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1"/>
    </row>
    <row r="26" spans="1:94" ht="24.75" customHeight="1" x14ac:dyDescent="0.25">
      <c r="A26" s="9" t="s">
        <v>71</v>
      </c>
      <c r="B26" s="10" t="s">
        <v>72</v>
      </c>
      <c r="C26" s="11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f t="shared" ref="L26:AA26" si="7">L79</f>
        <v>0</v>
      </c>
      <c r="M26" s="11">
        <f t="shared" si="7"/>
        <v>0</v>
      </c>
      <c r="N26" s="11">
        <f t="shared" si="7"/>
        <v>0</v>
      </c>
      <c r="O26" s="11">
        <f t="shared" si="7"/>
        <v>0</v>
      </c>
      <c r="P26" s="11">
        <f t="shared" ref="P26:U26" si="8">P79</f>
        <v>0</v>
      </c>
      <c r="Q26" s="11">
        <f t="shared" si="8"/>
        <v>0</v>
      </c>
      <c r="R26" s="11">
        <f t="shared" si="8"/>
        <v>0</v>
      </c>
      <c r="S26" s="11">
        <f t="shared" si="8"/>
        <v>0</v>
      </c>
      <c r="T26" s="11">
        <f t="shared" si="8"/>
        <v>0</v>
      </c>
      <c r="U26" s="11">
        <f t="shared" si="8"/>
        <v>0</v>
      </c>
      <c r="V26" s="11">
        <f t="shared" si="7"/>
        <v>0</v>
      </c>
      <c r="W26" s="11">
        <f t="shared" si="7"/>
        <v>0</v>
      </c>
      <c r="X26" s="11">
        <f t="shared" si="7"/>
        <v>0</v>
      </c>
      <c r="Y26" s="11">
        <f t="shared" si="7"/>
        <v>0</v>
      </c>
      <c r="Z26" s="11">
        <f t="shared" si="7"/>
        <v>0</v>
      </c>
      <c r="AA26" s="11">
        <f t="shared" si="7"/>
        <v>0</v>
      </c>
      <c r="AB26" s="27" t="s">
        <v>157</v>
      </c>
      <c r="AC26" s="11"/>
      <c r="AD26" s="25" t="s">
        <v>156</v>
      </c>
      <c r="AE26" s="25" t="s">
        <v>156</v>
      </c>
      <c r="AF26" s="25" t="s">
        <v>156</v>
      </c>
      <c r="AG26" s="11">
        <f>AG80+AG81</f>
        <v>2</v>
      </c>
      <c r="AH26" s="27" t="s">
        <v>157</v>
      </c>
      <c r="AI26" s="11"/>
      <c r="AJ26" s="25" t="s">
        <v>156</v>
      </c>
      <c r="AK26" s="25" t="s">
        <v>156</v>
      </c>
      <c r="AL26" s="25" t="s">
        <v>156</v>
      </c>
      <c r="AM26" s="11">
        <f>AM80+AM81</f>
        <v>2</v>
      </c>
      <c r="AN26" s="25" t="s">
        <v>156</v>
      </c>
      <c r="AO26" s="25" t="s">
        <v>156</v>
      </c>
      <c r="AP26" s="25" t="s">
        <v>156</v>
      </c>
      <c r="AQ26" s="25" t="s">
        <v>156</v>
      </c>
      <c r="AR26" s="25" t="s">
        <v>156</v>
      </c>
      <c r="AS26" s="25" t="s">
        <v>156</v>
      </c>
      <c r="AT26" s="25" t="s">
        <v>157</v>
      </c>
      <c r="AU26" s="25" t="s">
        <v>156</v>
      </c>
      <c r="AV26" s="25" t="s">
        <v>156</v>
      </c>
      <c r="AW26" s="25" t="s">
        <v>156</v>
      </c>
      <c r="AX26" s="25" t="s">
        <v>156</v>
      </c>
      <c r="AY26" s="25">
        <v>2</v>
      </c>
      <c r="AZ26" s="11"/>
    </row>
    <row r="27" spans="1:94" x14ac:dyDescent="0.25">
      <c r="A27" s="9"/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94" ht="21.75" customHeight="1" x14ac:dyDescent="0.25">
      <c r="A28" s="9" t="s">
        <v>73</v>
      </c>
      <c r="B28" s="33" t="s">
        <v>159</v>
      </c>
      <c r="C28" s="12" t="s">
        <v>74</v>
      </c>
      <c r="D28" s="26" t="str">
        <f>D34</f>
        <v>нд</v>
      </c>
      <c r="E28" s="26" t="str">
        <f t="shared" ref="E28:U28" si="9">E34</f>
        <v>нд</v>
      </c>
      <c r="F28" s="26" t="str">
        <f t="shared" si="9"/>
        <v>нд</v>
      </c>
      <c r="G28" s="26" t="str">
        <f t="shared" si="9"/>
        <v>нд</v>
      </c>
      <c r="H28" s="26" t="str">
        <f t="shared" si="9"/>
        <v>нд</v>
      </c>
      <c r="I28" s="26" t="str">
        <f t="shared" si="9"/>
        <v>нд</v>
      </c>
      <c r="J28" s="26" t="str">
        <f t="shared" si="9"/>
        <v>нд</v>
      </c>
      <c r="K28" s="26" t="str">
        <f t="shared" si="9"/>
        <v>нд</v>
      </c>
      <c r="L28" s="26" t="str">
        <f t="shared" si="9"/>
        <v>нд</v>
      </c>
      <c r="M28" s="26" t="str">
        <f t="shared" si="9"/>
        <v>нд</v>
      </c>
      <c r="N28" s="26" t="str">
        <f t="shared" si="9"/>
        <v>нд</v>
      </c>
      <c r="O28" s="26" t="str">
        <f t="shared" si="9"/>
        <v>нд</v>
      </c>
      <c r="P28" s="25" t="str">
        <f t="shared" si="9"/>
        <v>нд</v>
      </c>
      <c r="Q28" s="25" t="str">
        <f t="shared" si="9"/>
        <v>нд</v>
      </c>
      <c r="R28" s="25" t="str">
        <f t="shared" si="9"/>
        <v>нд</v>
      </c>
      <c r="S28" s="25" t="str">
        <f t="shared" si="9"/>
        <v>нд</v>
      </c>
      <c r="T28" s="25" t="str">
        <f t="shared" si="9"/>
        <v>нд</v>
      </c>
      <c r="U28" s="25" t="str">
        <f t="shared" si="9"/>
        <v>нд</v>
      </c>
      <c r="V28" s="25" t="str">
        <f t="shared" ref="V28:AG28" si="10">V34</f>
        <v>нд</v>
      </c>
      <c r="W28" s="25" t="str">
        <f t="shared" si="10"/>
        <v>нд</v>
      </c>
      <c r="X28" s="25" t="str">
        <f t="shared" si="10"/>
        <v>нд</v>
      </c>
      <c r="Y28" s="25" t="str">
        <f t="shared" si="10"/>
        <v>нд</v>
      </c>
      <c r="Z28" s="25" t="str">
        <f t="shared" si="10"/>
        <v>нд</v>
      </c>
      <c r="AA28" s="25" t="str">
        <f t="shared" si="10"/>
        <v>нд</v>
      </c>
      <c r="AB28" s="25" t="str">
        <f t="shared" si="10"/>
        <v>нд</v>
      </c>
      <c r="AC28" s="25" t="str">
        <f t="shared" si="10"/>
        <v>нд</v>
      </c>
      <c r="AD28" s="25" t="str">
        <f t="shared" si="10"/>
        <v>нд</v>
      </c>
      <c r="AE28" s="25" t="str">
        <f t="shared" si="10"/>
        <v>нд</v>
      </c>
      <c r="AF28" s="25" t="str">
        <f t="shared" si="10"/>
        <v>нд</v>
      </c>
      <c r="AG28" s="25" t="str">
        <f t="shared" si="10"/>
        <v>нд</v>
      </c>
      <c r="AH28" s="25" t="str">
        <f t="shared" ref="AH28:AS28" si="11">AH34</f>
        <v>нд</v>
      </c>
      <c r="AI28" s="25" t="str">
        <f t="shared" si="11"/>
        <v>нд</v>
      </c>
      <c r="AJ28" s="25" t="str">
        <f t="shared" si="11"/>
        <v>нд</v>
      </c>
      <c r="AK28" s="25" t="str">
        <f t="shared" si="11"/>
        <v>нд</v>
      </c>
      <c r="AL28" s="25" t="str">
        <f t="shared" si="11"/>
        <v>нд</v>
      </c>
      <c r="AM28" s="25" t="str">
        <f t="shared" si="11"/>
        <v>нд</v>
      </c>
      <c r="AN28" s="25" t="str">
        <f t="shared" si="11"/>
        <v>нд</v>
      </c>
      <c r="AO28" s="25" t="str">
        <f t="shared" si="11"/>
        <v>нд</v>
      </c>
      <c r="AP28" s="25" t="str">
        <f t="shared" si="11"/>
        <v>нд</v>
      </c>
      <c r="AQ28" s="25" t="str">
        <f t="shared" si="11"/>
        <v>нд</v>
      </c>
      <c r="AR28" s="25" t="str">
        <f t="shared" si="11"/>
        <v>нд</v>
      </c>
      <c r="AS28" s="25" t="str">
        <f t="shared" si="11"/>
        <v>нд</v>
      </c>
      <c r="AT28" s="25" t="str">
        <f t="shared" ref="AT28:AZ28" si="12">AT34</f>
        <v>нд</v>
      </c>
      <c r="AU28" s="25" t="str">
        <f t="shared" si="12"/>
        <v>нд</v>
      </c>
      <c r="AV28" s="25" t="str">
        <f t="shared" si="12"/>
        <v>нд</v>
      </c>
      <c r="AW28" s="25" t="str">
        <f t="shared" si="12"/>
        <v>нд</v>
      </c>
      <c r="AX28" s="25" t="str">
        <f t="shared" si="12"/>
        <v>нд</v>
      </c>
      <c r="AY28" s="25" t="str">
        <f t="shared" si="12"/>
        <v>нд</v>
      </c>
      <c r="AZ28" s="25" t="str">
        <f t="shared" si="12"/>
        <v>нд</v>
      </c>
    </row>
    <row r="29" spans="1:94" ht="16.5" customHeight="1" outlineLevel="1" x14ac:dyDescent="0.25">
      <c r="A29" s="9" t="s">
        <v>75</v>
      </c>
      <c r="B29" s="10" t="s">
        <v>76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94" ht="31.5" outlineLevel="1" x14ac:dyDescent="0.25">
      <c r="A30" s="9" t="s">
        <v>77</v>
      </c>
      <c r="B30" s="10" t="s">
        <v>78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94" ht="59.25" customHeight="1" outlineLevel="1" x14ac:dyDescent="0.25">
      <c r="A31" s="9" t="s">
        <v>79</v>
      </c>
      <c r="B31" s="10" t="s">
        <v>80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94" ht="57" customHeight="1" outlineLevel="1" x14ac:dyDescent="0.25">
      <c r="A32" s="9" t="s">
        <v>81</v>
      </c>
      <c r="B32" s="10" t="s">
        <v>82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47.25" outlineLevel="1" x14ac:dyDescent="0.25">
      <c r="A33" s="9" t="s">
        <v>83</v>
      </c>
      <c r="B33" s="10" t="s">
        <v>84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30" outlineLevel="1" x14ac:dyDescent="0.25">
      <c r="A34" s="9"/>
      <c r="B34" s="30" t="s">
        <v>160</v>
      </c>
      <c r="C34" s="29" t="s">
        <v>161</v>
      </c>
      <c r="D34" s="22" t="s">
        <v>156</v>
      </c>
      <c r="E34" s="22" t="s">
        <v>156</v>
      </c>
      <c r="F34" s="22" t="s">
        <v>156</v>
      </c>
      <c r="G34" s="22" t="s">
        <v>156</v>
      </c>
      <c r="H34" s="22" t="s">
        <v>156</v>
      </c>
      <c r="I34" s="22" t="s">
        <v>156</v>
      </c>
      <c r="J34" s="22" t="s">
        <v>156</v>
      </c>
      <c r="K34" s="22" t="s">
        <v>156</v>
      </c>
      <c r="L34" s="22" t="s">
        <v>156</v>
      </c>
      <c r="M34" s="22" t="s">
        <v>156</v>
      </c>
      <c r="N34" s="22" t="s">
        <v>156</v>
      </c>
      <c r="O34" s="22" t="s">
        <v>156</v>
      </c>
      <c r="P34" s="40" t="s">
        <v>156</v>
      </c>
      <c r="Q34" s="40" t="s">
        <v>156</v>
      </c>
      <c r="R34" s="40" t="s">
        <v>156</v>
      </c>
      <c r="S34" s="40" t="s">
        <v>156</v>
      </c>
      <c r="T34" s="22" t="s">
        <v>156</v>
      </c>
      <c r="U34" s="22" t="s">
        <v>156</v>
      </c>
      <c r="V34" s="40" t="s">
        <v>156</v>
      </c>
      <c r="W34" s="40" t="s">
        <v>156</v>
      </c>
      <c r="X34" s="40" t="s">
        <v>156</v>
      </c>
      <c r="Y34" s="40" t="s">
        <v>156</v>
      </c>
      <c r="Z34" s="22" t="s">
        <v>156</v>
      </c>
      <c r="AA34" s="22" t="s">
        <v>156</v>
      </c>
      <c r="AB34" s="22" t="s">
        <v>156</v>
      </c>
      <c r="AC34" s="22" t="s">
        <v>156</v>
      </c>
      <c r="AD34" s="22" t="s">
        <v>156</v>
      </c>
      <c r="AE34" s="22" t="s">
        <v>156</v>
      </c>
      <c r="AF34" s="22" t="s">
        <v>156</v>
      </c>
      <c r="AG34" s="22" t="s">
        <v>156</v>
      </c>
      <c r="AH34" s="22" t="s">
        <v>156</v>
      </c>
      <c r="AI34" s="22" t="s">
        <v>156</v>
      </c>
      <c r="AJ34" s="22" t="s">
        <v>156</v>
      </c>
      <c r="AK34" s="22" t="s">
        <v>156</v>
      </c>
      <c r="AL34" s="22" t="s">
        <v>156</v>
      </c>
      <c r="AM34" s="22" t="s">
        <v>156</v>
      </c>
      <c r="AN34" s="22" t="s">
        <v>156</v>
      </c>
      <c r="AO34" s="22" t="s">
        <v>156</v>
      </c>
      <c r="AP34" s="22" t="s">
        <v>156</v>
      </c>
      <c r="AQ34" s="22" t="s">
        <v>156</v>
      </c>
      <c r="AR34" s="22" t="s">
        <v>156</v>
      </c>
      <c r="AS34" s="22" t="s">
        <v>156</v>
      </c>
      <c r="AT34" s="22" t="s">
        <v>156</v>
      </c>
      <c r="AU34" s="22" t="s">
        <v>156</v>
      </c>
      <c r="AV34" s="22" t="s">
        <v>156</v>
      </c>
      <c r="AW34" s="22" t="s">
        <v>156</v>
      </c>
      <c r="AX34" s="22" t="s">
        <v>156</v>
      </c>
      <c r="AY34" s="22" t="s">
        <v>156</v>
      </c>
      <c r="AZ34" s="22" t="s">
        <v>156</v>
      </c>
    </row>
    <row r="35" spans="1:52" ht="30" outlineLevel="1" x14ac:dyDescent="0.25">
      <c r="A35" s="9"/>
      <c r="B35" s="30" t="s">
        <v>162</v>
      </c>
      <c r="C35" s="29" t="s">
        <v>163</v>
      </c>
      <c r="D35" s="23" t="s">
        <v>156</v>
      </c>
      <c r="E35" s="23" t="s">
        <v>156</v>
      </c>
      <c r="F35" s="23" t="s">
        <v>156</v>
      </c>
      <c r="G35" s="23" t="s">
        <v>156</v>
      </c>
      <c r="H35" s="23" t="s">
        <v>156</v>
      </c>
      <c r="I35" s="23" t="s">
        <v>156</v>
      </c>
      <c r="J35" s="23" t="s">
        <v>156</v>
      </c>
      <c r="K35" s="23" t="s">
        <v>156</v>
      </c>
      <c r="L35" s="23" t="s">
        <v>156</v>
      </c>
      <c r="M35" s="23" t="s">
        <v>156</v>
      </c>
      <c r="N35" s="23" t="s">
        <v>156</v>
      </c>
      <c r="O35" s="23" t="s">
        <v>156</v>
      </c>
      <c r="P35" s="41" t="s">
        <v>156</v>
      </c>
      <c r="Q35" s="41" t="s">
        <v>156</v>
      </c>
      <c r="R35" s="41" t="s">
        <v>156</v>
      </c>
      <c r="S35" s="41" t="s">
        <v>156</v>
      </c>
      <c r="T35" s="23" t="s">
        <v>156</v>
      </c>
      <c r="U35" s="23" t="s">
        <v>156</v>
      </c>
      <c r="V35" s="41" t="s">
        <v>156</v>
      </c>
      <c r="W35" s="41" t="s">
        <v>156</v>
      </c>
      <c r="X35" s="41" t="s">
        <v>156</v>
      </c>
      <c r="Y35" s="41" t="s">
        <v>156</v>
      </c>
      <c r="Z35" s="23" t="s">
        <v>156</v>
      </c>
      <c r="AA35" s="23" t="s">
        <v>156</v>
      </c>
      <c r="AB35" s="23" t="s">
        <v>156</v>
      </c>
      <c r="AC35" s="23" t="s">
        <v>156</v>
      </c>
      <c r="AD35" s="23" t="s">
        <v>156</v>
      </c>
      <c r="AE35" s="23" t="s">
        <v>156</v>
      </c>
      <c r="AF35" s="23" t="s">
        <v>156</v>
      </c>
      <c r="AG35" s="23" t="s">
        <v>156</v>
      </c>
      <c r="AH35" s="23" t="s">
        <v>156</v>
      </c>
      <c r="AI35" s="23" t="s">
        <v>156</v>
      </c>
      <c r="AJ35" s="23" t="s">
        <v>156</v>
      </c>
      <c r="AK35" s="23" t="s">
        <v>156</v>
      </c>
      <c r="AL35" s="23" t="s">
        <v>156</v>
      </c>
      <c r="AM35" s="23" t="s">
        <v>156</v>
      </c>
      <c r="AN35" s="23" t="s">
        <v>156</v>
      </c>
      <c r="AO35" s="23" t="s">
        <v>156</v>
      </c>
      <c r="AP35" s="23" t="s">
        <v>156</v>
      </c>
      <c r="AQ35" s="23" t="s">
        <v>156</v>
      </c>
      <c r="AR35" s="23" t="s">
        <v>156</v>
      </c>
      <c r="AS35" s="23" t="s">
        <v>156</v>
      </c>
      <c r="AT35" s="23" t="s">
        <v>156</v>
      </c>
      <c r="AU35" s="23" t="s">
        <v>156</v>
      </c>
      <c r="AV35" s="23" t="s">
        <v>156</v>
      </c>
      <c r="AW35" s="23" t="s">
        <v>156</v>
      </c>
      <c r="AX35" s="23" t="s">
        <v>156</v>
      </c>
      <c r="AY35" s="23" t="s">
        <v>156</v>
      </c>
      <c r="AZ35" s="22"/>
    </row>
    <row r="36" spans="1:52" ht="30" outlineLevel="1" x14ac:dyDescent="0.25">
      <c r="A36" s="9"/>
      <c r="B36" s="30" t="s">
        <v>164</v>
      </c>
      <c r="C36" s="29" t="s">
        <v>165</v>
      </c>
      <c r="D36" s="23" t="s">
        <v>156</v>
      </c>
      <c r="E36" s="23" t="s">
        <v>156</v>
      </c>
      <c r="F36" s="23" t="s">
        <v>156</v>
      </c>
      <c r="G36" s="23" t="s">
        <v>156</v>
      </c>
      <c r="H36" s="23" t="s">
        <v>156</v>
      </c>
      <c r="I36" s="23" t="s">
        <v>156</v>
      </c>
      <c r="J36" s="23" t="s">
        <v>156</v>
      </c>
      <c r="K36" s="23" t="s">
        <v>156</v>
      </c>
      <c r="L36" s="23" t="s">
        <v>156</v>
      </c>
      <c r="M36" s="23" t="s">
        <v>156</v>
      </c>
      <c r="N36" s="23" t="s">
        <v>156</v>
      </c>
      <c r="O36" s="23" t="s">
        <v>156</v>
      </c>
      <c r="P36" s="41" t="s">
        <v>156</v>
      </c>
      <c r="Q36" s="41" t="s">
        <v>156</v>
      </c>
      <c r="R36" s="41" t="s">
        <v>156</v>
      </c>
      <c r="S36" s="41" t="s">
        <v>156</v>
      </c>
      <c r="T36" s="23" t="s">
        <v>156</v>
      </c>
      <c r="U36" s="23" t="s">
        <v>156</v>
      </c>
      <c r="V36" s="41" t="s">
        <v>156</v>
      </c>
      <c r="W36" s="41" t="s">
        <v>156</v>
      </c>
      <c r="X36" s="41" t="s">
        <v>156</v>
      </c>
      <c r="Y36" s="41" t="s">
        <v>156</v>
      </c>
      <c r="Z36" s="23" t="s">
        <v>156</v>
      </c>
      <c r="AA36" s="23" t="s">
        <v>156</v>
      </c>
      <c r="AB36" s="23" t="s">
        <v>156</v>
      </c>
      <c r="AC36" s="23" t="s">
        <v>156</v>
      </c>
      <c r="AD36" s="23" t="s">
        <v>156</v>
      </c>
      <c r="AE36" s="23" t="s">
        <v>156</v>
      </c>
      <c r="AF36" s="23" t="s">
        <v>156</v>
      </c>
      <c r="AG36" s="23" t="s">
        <v>156</v>
      </c>
      <c r="AH36" s="23" t="s">
        <v>156</v>
      </c>
      <c r="AI36" s="23" t="s">
        <v>156</v>
      </c>
      <c r="AJ36" s="23" t="s">
        <v>156</v>
      </c>
      <c r="AK36" s="23" t="s">
        <v>156</v>
      </c>
      <c r="AL36" s="23" t="s">
        <v>156</v>
      </c>
      <c r="AM36" s="23" t="s">
        <v>156</v>
      </c>
      <c r="AN36" s="23" t="s">
        <v>156</v>
      </c>
      <c r="AO36" s="23" t="s">
        <v>156</v>
      </c>
      <c r="AP36" s="23" t="s">
        <v>156</v>
      </c>
      <c r="AQ36" s="23" t="s">
        <v>156</v>
      </c>
      <c r="AR36" s="23" t="s">
        <v>156</v>
      </c>
      <c r="AS36" s="23" t="s">
        <v>156</v>
      </c>
      <c r="AT36" s="23" t="s">
        <v>156</v>
      </c>
      <c r="AU36" s="23" t="s">
        <v>156</v>
      </c>
      <c r="AV36" s="23" t="s">
        <v>156</v>
      </c>
      <c r="AW36" s="23" t="s">
        <v>156</v>
      </c>
      <c r="AX36" s="23" t="s">
        <v>156</v>
      </c>
      <c r="AY36" s="23" t="s">
        <v>156</v>
      </c>
      <c r="AZ36" s="22"/>
    </row>
    <row r="37" spans="1:52" ht="31.5" outlineLevel="1" x14ac:dyDescent="0.25">
      <c r="A37" s="9" t="s">
        <v>85</v>
      </c>
      <c r="B37" s="10" t="s">
        <v>86</v>
      </c>
      <c r="C37" s="28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67.5" customHeight="1" outlineLevel="1" x14ac:dyDescent="0.25">
      <c r="A38" s="9" t="s">
        <v>87</v>
      </c>
      <c r="B38" s="10" t="s">
        <v>88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31.5" outlineLevel="1" x14ac:dyDescent="0.25">
      <c r="A39" s="9" t="s">
        <v>89</v>
      </c>
      <c r="B39" s="10" t="s">
        <v>90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60" customHeight="1" outlineLevel="1" x14ac:dyDescent="0.25">
      <c r="A40" s="9"/>
      <c r="B40" s="34" t="s">
        <v>166</v>
      </c>
      <c r="C40" s="29" t="s">
        <v>167</v>
      </c>
      <c r="D40" s="11" t="s">
        <v>156</v>
      </c>
      <c r="E40" s="11" t="s">
        <v>156</v>
      </c>
      <c r="F40" s="11" t="s">
        <v>156</v>
      </c>
      <c r="G40" s="11" t="s">
        <v>156</v>
      </c>
      <c r="H40" s="11" t="s">
        <v>156</v>
      </c>
      <c r="I40" s="11" t="s">
        <v>156</v>
      </c>
      <c r="J40" s="11" t="s">
        <v>156</v>
      </c>
      <c r="K40" s="11" t="s">
        <v>156</v>
      </c>
      <c r="L40" s="11" t="s">
        <v>156</v>
      </c>
      <c r="M40" s="11" t="s">
        <v>156</v>
      </c>
      <c r="N40" s="11" t="s">
        <v>156</v>
      </c>
      <c r="O40" s="11" t="s">
        <v>156</v>
      </c>
      <c r="P40" s="11" t="s">
        <v>156</v>
      </c>
      <c r="Q40" s="11" t="s">
        <v>156</v>
      </c>
      <c r="R40" s="11" t="s">
        <v>156</v>
      </c>
      <c r="S40" s="11" t="s">
        <v>156</v>
      </c>
      <c r="T40" s="11" t="s">
        <v>156</v>
      </c>
      <c r="U40" s="11" t="s">
        <v>156</v>
      </c>
      <c r="V40" s="11" t="s">
        <v>156</v>
      </c>
      <c r="W40" s="11" t="s">
        <v>156</v>
      </c>
      <c r="X40" s="11" t="s">
        <v>156</v>
      </c>
      <c r="Y40" s="11" t="s">
        <v>156</v>
      </c>
      <c r="Z40" s="11" t="s">
        <v>156</v>
      </c>
      <c r="AA40" s="11" t="s">
        <v>156</v>
      </c>
      <c r="AB40" s="11" t="s">
        <v>156</v>
      </c>
      <c r="AC40" s="11" t="s">
        <v>156</v>
      </c>
      <c r="AD40" s="11" t="s">
        <v>156</v>
      </c>
      <c r="AE40" s="11" t="s">
        <v>156</v>
      </c>
      <c r="AF40" s="11" t="s">
        <v>156</v>
      </c>
      <c r="AG40" s="11" t="s">
        <v>156</v>
      </c>
      <c r="AH40" s="11" t="s">
        <v>156</v>
      </c>
      <c r="AI40" s="11" t="s">
        <v>156</v>
      </c>
      <c r="AJ40" s="11" t="s">
        <v>156</v>
      </c>
      <c r="AK40" s="11" t="s">
        <v>156</v>
      </c>
      <c r="AL40" s="11" t="s">
        <v>156</v>
      </c>
      <c r="AM40" s="11" t="s">
        <v>156</v>
      </c>
      <c r="AN40" s="11" t="s">
        <v>156</v>
      </c>
      <c r="AO40" s="11" t="s">
        <v>156</v>
      </c>
      <c r="AP40" s="11" t="s">
        <v>156</v>
      </c>
      <c r="AQ40" s="11" t="s">
        <v>156</v>
      </c>
      <c r="AR40" s="11" t="s">
        <v>156</v>
      </c>
      <c r="AS40" s="11" t="s">
        <v>156</v>
      </c>
      <c r="AT40" s="11" t="s">
        <v>156</v>
      </c>
      <c r="AU40" s="11" t="s">
        <v>156</v>
      </c>
      <c r="AV40" s="11" t="s">
        <v>156</v>
      </c>
      <c r="AW40" s="11" t="s">
        <v>156</v>
      </c>
      <c r="AX40" s="11" t="s">
        <v>156</v>
      </c>
      <c r="AY40" s="11" t="s">
        <v>156</v>
      </c>
      <c r="AZ40" s="11" t="s">
        <v>156</v>
      </c>
    </row>
    <row r="41" spans="1:52" ht="54" customHeight="1" outlineLevel="1" x14ac:dyDescent="0.25">
      <c r="A41" s="9" t="s">
        <v>91</v>
      </c>
      <c r="B41" s="10" t="s">
        <v>92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31.5" outlineLevel="1" x14ac:dyDescent="0.25">
      <c r="A42" s="9" t="s">
        <v>93</v>
      </c>
      <c r="B42" s="10" t="s">
        <v>94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00.5" customHeight="1" outlineLevel="1" x14ac:dyDescent="0.25">
      <c r="A43" s="9" t="s">
        <v>93</v>
      </c>
      <c r="B43" s="10" t="s">
        <v>95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81.75" customHeight="1" outlineLevel="1" x14ac:dyDescent="0.25">
      <c r="A44" s="9" t="s">
        <v>93</v>
      </c>
      <c r="B44" s="10" t="s">
        <v>96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89.25" customHeight="1" outlineLevel="1" x14ac:dyDescent="0.25">
      <c r="A45" s="9" t="s">
        <v>93</v>
      </c>
      <c r="B45" s="10" t="s">
        <v>97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89.25" customHeight="1" outlineLevel="1" x14ac:dyDescent="0.25">
      <c r="A46" s="35" t="s">
        <v>93</v>
      </c>
      <c r="B46" s="36" t="str">
        <f>'[1]2'!$B$44</f>
        <v xml:space="preserve">Реконструкция ТП - 382 </v>
      </c>
      <c r="C46" s="37" t="s">
        <v>177</v>
      </c>
      <c r="D46" s="11" t="s">
        <v>156</v>
      </c>
      <c r="E46" s="11" t="s">
        <v>156</v>
      </c>
      <c r="F46" s="11" t="s">
        <v>156</v>
      </c>
      <c r="G46" s="11" t="s">
        <v>156</v>
      </c>
      <c r="H46" s="11" t="s">
        <v>156</v>
      </c>
      <c r="I46" s="11" t="s">
        <v>156</v>
      </c>
      <c r="J46" s="11" t="s">
        <v>156</v>
      </c>
      <c r="K46" s="11" t="s">
        <v>156</v>
      </c>
      <c r="L46" s="11" t="s">
        <v>156</v>
      </c>
      <c r="M46" s="11" t="s">
        <v>156</v>
      </c>
      <c r="N46" s="11" t="s">
        <v>156</v>
      </c>
      <c r="O46" s="11" t="s">
        <v>156</v>
      </c>
      <c r="P46" s="11" t="s">
        <v>156</v>
      </c>
      <c r="Q46" s="11" t="s">
        <v>156</v>
      </c>
      <c r="R46" s="11" t="s">
        <v>156</v>
      </c>
      <c r="S46" s="11" t="s">
        <v>156</v>
      </c>
      <c r="T46" s="11" t="s">
        <v>156</v>
      </c>
      <c r="U46" s="11" t="s">
        <v>156</v>
      </c>
      <c r="V46" s="11" t="s">
        <v>156</v>
      </c>
      <c r="W46" s="11" t="s">
        <v>156</v>
      </c>
      <c r="X46" s="11" t="s">
        <v>156</v>
      </c>
      <c r="Y46" s="11" t="s">
        <v>156</v>
      </c>
      <c r="Z46" s="11" t="s">
        <v>156</v>
      </c>
      <c r="AA46" s="11" t="s">
        <v>156</v>
      </c>
      <c r="AB46" s="11" t="s">
        <v>156</v>
      </c>
      <c r="AC46" s="11" t="s">
        <v>156</v>
      </c>
      <c r="AD46" s="11" t="s">
        <v>156</v>
      </c>
      <c r="AE46" s="11" t="s">
        <v>156</v>
      </c>
      <c r="AF46" s="11" t="s">
        <v>156</v>
      </c>
      <c r="AG46" s="11" t="s">
        <v>156</v>
      </c>
      <c r="AH46" s="11" t="s">
        <v>156</v>
      </c>
      <c r="AI46" s="11" t="s">
        <v>156</v>
      </c>
      <c r="AJ46" s="11" t="s">
        <v>156</v>
      </c>
      <c r="AK46" s="11" t="s">
        <v>156</v>
      </c>
      <c r="AL46" s="11" t="s">
        <v>156</v>
      </c>
      <c r="AM46" s="11" t="s">
        <v>156</v>
      </c>
      <c r="AN46" s="27" t="s">
        <v>157</v>
      </c>
      <c r="AO46" s="11">
        <v>2</v>
      </c>
      <c r="AP46" s="11" t="s">
        <v>156</v>
      </c>
      <c r="AQ46" s="11">
        <v>0.15</v>
      </c>
      <c r="AR46" s="11" t="s">
        <v>156</v>
      </c>
      <c r="AS46" s="11" t="s">
        <v>156</v>
      </c>
      <c r="AT46" s="11" t="s">
        <v>156</v>
      </c>
      <c r="AU46" s="11" t="s">
        <v>156</v>
      </c>
      <c r="AV46" s="11" t="s">
        <v>156</v>
      </c>
      <c r="AW46" s="11" t="s">
        <v>156</v>
      </c>
      <c r="AX46" s="11" t="s">
        <v>156</v>
      </c>
      <c r="AY46" s="11" t="s">
        <v>156</v>
      </c>
      <c r="AZ46" s="42" t="s">
        <v>178</v>
      </c>
    </row>
    <row r="47" spans="1:52" ht="89.25" customHeight="1" outlineLevel="1" x14ac:dyDescent="0.25">
      <c r="A47" s="9" t="s">
        <v>93</v>
      </c>
      <c r="B47" s="10" t="s">
        <v>172</v>
      </c>
      <c r="C47" s="38" t="s">
        <v>168</v>
      </c>
      <c r="D47" s="11" t="s">
        <v>156</v>
      </c>
      <c r="E47" s="11" t="s">
        <v>156</v>
      </c>
      <c r="F47" s="11" t="s">
        <v>156</v>
      </c>
      <c r="G47" s="11" t="s">
        <v>156</v>
      </c>
      <c r="H47" s="11" t="s">
        <v>156</v>
      </c>
      <c r="I47" s="11" t="s">
        <v>156</v>
      </c>
      <c r="J47" s="11" t="s">
        <v>156</v>
      </c>
      <c r="K47" s="11" t="s">
        <v>156</v>
      </c>
      <c r="L47" s="11" t="s">
        <v>156</v>
      </c>
      <c r="M47" s="11" t="s">
        <v>156</v>
      </c>
      <c r="N47" s="11" t="s">
        <v>156</v>
      </c>
      <c r="O47" s="11" t="s">
        <v>156</v>
      </c>
      <c r="P47" s="11" t="s">
        <v>156</v>
      </c>
      <c r="Q47" s="11" t="s">
        <v>156</v>
      </c>
      <c r="R47" s="11" t="s">
        <v>156</v>
      </c>
      <c r="S47" s="11">
        <v>0.12</v>
      </c>
      <c r="T47" s="11" t="s">
        <v>156</v>
      </c>
      <c r="U47" s="11">
        <v>2</v>
      </c>
      <c r="V47" s="11" t="s">
        <v>156</v>
      </c>
      <c r="W47" s="11" t="s">
        <v>156</v>
      </c>
      <c r="X47" s="11" t="s">
        <v>156</v>
      </c>
      <c r="Y47" s="11">
        <v>0.12</v>
      </c>
      <c r="Z47" s="11" t="s">
        <v>156</v>
      </c>
      <c r="AA47" s="11">
        <v>2</v>
      </c>
      <c r="AB47" s="11" t="s">
        <v>156</v>
      </c>
      <c r="AC47" s="11" t="s">
        <v>156</v>
      </c>
      <c r="AD47" s="11" t="s">
        <v>156</v>
      </c>
      <c r="AE47" s="11" t="s">
        <v>156</v>
      </c>
      <c r="AF47" s="11" t="s">
        <v>156</v>
      </c>
      <c r="AG47" s="11" t="s">
        <v>156</v>
      </c>
      <c r="AH47" s="11" t="s">
        <v>156</v>
      </c>
      <c r="AI47" s="11" t="s">
        <v>156</v>
      </c>
      <c r="AJ47" s="11" t="s">
        <v>156</v>
      </c>
      <c r="AK47" s="11" t="s">
        <v>156</v>
      </c>
      <c r="AL47" s="11" t="s">
        <v>156</v>
      </c>
      <c r="AM47" s="11" t="s">
        <v>156</v>
      </c>
      <c r="AN47" s="11" t="s">
        <v>156</v>
      </c>
      <c r="AO47" s="11" t="s">
        <v>156</v>
      </c>
      <c r="AP47" s="11" t="s">
        <v>156</v>
      </c>
      <c r="AQ47" s="11" t="s">
        <v>156</v>
      </c>
      <c r="AR47" s="11" t="s">
        <v>156</v>
      </c>
      <c r="AS47" s="11" t="s">
        <v>156</v>
      </c>
      <c r="AT47" s="11" t="s">
        <v>156</v>
      </c>
      <c r="AU47" s="11" t="s">
        <v>156</v>
      </c>
      <c r="AV47" s="11" t="s">
        <v>156</v>
      </c>
      <c r="AW47" s="11" t="s">
        <v>156</v>
      </c>
      <c r="AX47" s="11" t="s">
        <v>156</v>
      </c>
      <c r="AY47" s="11" t="s">
        <v>156</v>
      </c>
      <c r="AZ47" s="42" t="s">
        <v>178</v>
      </c>
    </row>
    <row r="48" spans="1:52" ht="42.75" customHeight="1" outlineLevel="1" x14ac:dyDescent="0.25">
      <c r="A48" s="9" t="s">
        <v>98</v>
      </c>
      <c r="B48" s="10" t="s">
        <v>94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01.25" customHeight="1" outlineLevel="1" x14ac:dyDescent="0.25">
      <c r="A49" s="9" t="s">
        <v>98</v>
      </c>
      <c r="B49" s="10" t="s">
        <v>95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87.75" customHeight="1" outlineLevel="1" x14ac:dyDescent="0.25">
      <c r="A50" s="9" t="s">
        <v>98</v>
      </c>
      <c r="B50" s="10" t="s">
        <v>96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78.75" outlineLevel="1" x14ac:dyDescent="0.25">
      <c r="A51" s="9" t="s">
        <v>98</v>
      </c>
      <c r="B51" s="10" t="s">
        <v>99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63" outlineLevel="1" x14ac:dyDescent="0.25">
      <c r="A52" s="9" t="s">
        <v>100</v>
      </c>
      <c r="B52" s="10" t="s">
        <v>101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63" outlineLevel="1" x14ac:dyDescent="0.25">
      <c r="A53" s="9" t="s">
        <v>102</v>
      </c>
      <c r="B53" s="10" t="s">
        <v>103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63" outlineLevel="1" x14ac:dyDescent="0.25">
      <c r="A54" s="9" t="s">
        <v>104</v>
      </c>
      <c r="B54" s="10" t="s">
        <v>105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31.5" outlineLevel="1" x14ac:dyDescent="0.25">
      <c r="A55" s="9" t="s">
        <v>106</v>
      </c>
      <c r="B55" s="10" t="s">
        <v>107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63" outlineLevel="1" x14ac:dyDescent="0.25">
      <c r="A56" s="9" t="s">
        <v>108</v>
      </c>
      <c r="B56" s="10" t="s">
        <v>109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36.75" customHeight="1" outlineLevel="1" x14ac:dyDescent="0.25">
      <c r="A57" s="9" t="s">
        <v>110</v>
      </c>
      <c r="B57" s="10" t="s">
        <v>111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47.25" outlineLevel="1" x14ac:dyDescent="0.25">
      <c r="A58" s="9" t="s">
        <v>112</v>
      </c>
      <c r="B58" s="10" t="s">
        <v>113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47.25" outlineLevel="1" x14ac:dyDescent="0.25">
      <c r="A59" s="9" t="s">
        <v>114</v>
      </c>
      <c r="B59" s="10" t="s">
        <v>115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31.5" outlineLevel="1" x14ac:dyDescent="0.25">
      <c r="A60" s="9" t="s">
        <v>116</v>
      </c>
      <c r="B60" s="10" t="s">
        <v>117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31.5" outlineLevel="1" x14ac:dyDescent="0.25">
      <c r="A61" s="9" t="s">
        <v>118</v>
      </c>
      <c r="B61" s="10" t="s">
        <v>119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31.5" outlineLevel="1" x14ac:dyDescent="0.25">
      <c r="A62" s="9" t="s">
        <v>120</v>
      </c>
      <c r="B62" s="10" t="s">
        <v>121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31.5" outlineLevel="1" x14ac:dyDescent="0.25">
      <c r="A63" s="9" t="s">
        <v>122</v>
      </c>
      <c r="B63" s="10" t="s">
        <v>123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31.5" outlineLevel="1" x14ac:dyDescent="0.25">
      <c r="A64" s="9" t="s">
        <v>124</v>
      </c>
      <c r="B64" s="10" t="s">
        <v>125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31.5" outlineLevel="1" x14ac:dyDescent="0.25">
      <c r="A65" s="9" t="s">
        <v>126</v>
      </c>
      <c r="B65" s="10" t="s">
        <v>127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31.5" outlineLevel="1" x14ac:dyDescent="0.25">
      <c r="A66" s="9" t="s">
        <v>128</v>
      </c>
      <c r="B66" s="10" t="s">
        <v>129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47.25" outlineLevel="1" x14ac:dyDescent="0.25">
      <c r="A67" s="9" t="s">
        <v>130</v>
      </c>
      <c r="B67" s="10" t="s">
        <v>131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47.25" outlineLevel="1" x14ac:dyDescent="0.25">
      <c r="A68" s="9" t="s">
        <v>132</v>
      </c>
      <c r="B68" s="10" t="s">
        <v>133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47.25" outlineLevel="1" x14ac:dyDescent="0.25">
      <c r="A69" s="9" t="s">
        <v>134</v>
      </c>
      <c r="B69" s="10" t="s">
        <v>135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47.25" outlineLevel="1" x14ac:dyDescent="0.25">
      <c r="A70" s="9" t="s">
        <v>136</v>
      </c>
      <c r="B70" s="10" t="s">
        <v>137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47.25" outlineLevel="1" x14ac:dyDescent="0.25">
      <c r="A71" s="9" t="s">
        <v>138</v>
      </c>
      <c r="B71" s="10" t="s">
        <v>139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31.5" outlineLevel="1" x14ac:dyDescent="0.25">
      <c r="A72" s="9" t="s">
        <v>140</v>
      </c>
      <c r="B72" s="10" t="s">
        <v>141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31.5" outlineLevel="1" x14ac:dyDescent="0.25">
      <c r="A73" s="9" t="s">
        <v>142</v>
      </c>
      <c r="B73" s="10" t="s">
        <v>143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63.75" customHeight="1" outlineLevel="1" x14ac:dyDescent="0.25">
      <c r="A74" s="9" t="s">
        <v>144</v>
      </c>
      <c r="B74" s="10" t="s">
        <v>145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50.25" customHeight="1" outlineLevel="1" x14ac:dyDescent="0.25">
      <c r="A75" s="9" t="s">
        <v>146</v>
      </c>
      <c r="B75" s="10" t="s">
        <v>147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57.75" customHeight="1" outlineLevel="1" x14ac:dyDescent="0.25">
      <c r="A76" s="9" t="s">
        <v>148</v>
      </c>
      <c r="B76" s="10" t="s">
        <v>149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39" customHeight="1" outlineLevel="1" x14ac:dyDescent="0.25">
      <c r="A77" s="9" t="s">
        <v>150</v>
      </c>
      <c r="B77" s="10" t="s">
        <v>151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31.5" outlineLevel="1" x14ac:dyDescent="0.25">
      <c r="A78" s="9" t="s">
        <v>152</v>
      </c>
      <c r="B78" s="10" t="s">
        <v>153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s="18" customFormat="1" ht="39" customHeight="1" x14ac:dyDescent="0.25">
      <c r="A79" s="14" t="s">
        <v>154</v>
      </c>
      <c r="B79" s="15" t="s">
        <v>155</v>
      </c>
      <c r="C79" s="16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</row>
    <row r="80" spans="1:52" s="18" customFormat="1" ht="80.45" customHeight="1" x14ac:dyDescent="0.25">
      <c r="A80" s="35" t="s">
        <v>154</v>
      </c>
      <c r="B80" s="36" t="s">
        <v>173</v>
      </c>
      <c r="C80" s="37" t="s">
        <v>174</v>
      </c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27" t="s">
        <v>157</v>
      </c>
      <c r="AC80" s="17"/>
      <c r="AD80" s="17"/>
      <c r="AE80" s="17"/>
      <c r="AF80" s="17"/>
      <c r="AG80" s="17">
        <v>1</v>
      </c>
      <c r="AH80" s="27" t="s">
        <v>157</v>
      </c>
      <c r="AI80" s="17"/>
      <c r="AJ80" s="17"/>
      <c r="AK80" s="17"/>
      <c r="AL80" s="17"/>
      <c r="AM80" s="17">
        <v>1</v>
      </c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43" t="s">
        <v>179</v>
      </c>
    </row>
    <row r="81" spans="1:52" s="18" customFormat="1" ht="87" customHeight="1" x14ac:dyDescent="0.25">
      <c r="A81" s="35" t="s">
        <v>154</v>
      </c>
      <c r="B81" s="36" t="s">
        <v>175</v>
      </c>
      <c r="C81" s="37" t="s">
        <v>176</v>
      </c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27" t="s">
        <v>157</v>
      </c>
      <c r="AC81" s="17"/>
      <c r="AD81" s="17"/>
      <c r="AE81" s="17"/>
      <c r="AF81" s="17"/>
      <c r="AG81" s="17">
        <v>1</v>
      </c>
      <c r="AH81" s="27" t="s">
        <v>157</v>
      </c>
      <c r="AI81" s="17"/>
      <c r="AJ81" s="17"/>
      <c r="AK81" s="17"/>
      <c r="AL81" s="17"/>
      <c r="AM81" s="17">
        <v>1</v>
      </c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43" t="s">
        <v>180</v>
      </c>
    </row>
    <row r="82" spans="1:52" s="18" customFormat="1" ht="80.45" customHeight="1" x14ac:dyDescent="0.25">
      <c r="A82" s="35" t="s">
        <v>154</v>
      </c>
      <c r="B82" s="36" t="s">
        <v>183</v>
      </c>
      <c r="C82" s="37" t="s">
        <v>184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27"/>
      <c r="AC82" s="17"/>
      <c r="AD82" s="17"/>
      <c r="AE82" s="17"/>
      <c r="AF82" s="17"/>
      <c r="AG82" s="17"/>
      <c r="AH82" s="2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27" t="s">
        <v>157</v>
      </c>
      <c r="AU82" s="17"/>
      <c r="AV82" s="17"/>
      <c r="AW82" s="17"/>
      <c r="AX82" s="17"/>
      <c r="AY82" s="17">
        <v>1</v>
      </c>
      <c r="AZ82" s="43" t="s">
        <v>187</v>
      </c>
    </row>
    <row r="83" spans="1:52" s="18" customFormat="1" ht="87" customHeight="1" x14ac:dyDescent="0.25">
      <c r="A83" s="35" t="s">
        <v>154</v>
      </c>
      <c r="B83" s="36" t="s">
        <v>185</v>
      </c>
      <c r="C83" s="37" t="s">
        <v>186</v>
      </c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27"/>
      <c r="AC83" s="17"/>
      <c r="AD83" s="17"/>
      <c r="AE83" s="17"/>
      <c r="AF83" s="17"/>
      <c r="AG83" s="17"/>
      <c r="AH83" s="2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27" t="s">
        <v>157</v>
      </c>
      <c r="AU83" s="17"/>
      <c r="AV83" s="17"/>
      <c r="AW83" s="17"/>
      <c r="AX83" s="17"/>
      <c r="AY83" s="17">
        <v>1</v>
      </c>
      <c r="AZ83" s="43" t="str">
        <f>AZ82</f>
        <v>Соблюдение надежности энергоснабжения</v>
      </c>
    </row>
    <row r="84" spans="1:52" ht="15.75" customHeight="1" x14ac:dyDescent="0.25">
      <c r="Z84" s="46" t="s">
        <v>181</v>
      </c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</row>
    <row r="85" spans="1:52" ht="15.75" customHeight="1" x14ac:dyDescent="0.25"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</row>
    <row r="86" spans="1:52" ht="15.75" customHeight="1" x14ac:dyDescent="0.25"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</row>
  </sheetData>
  <mergeCells count="33">
    <mergeCell ref="A12:AZ12"/>
    <mergeCell ref="A4:AZ4"/>
    <mergeCell ref="A6:AZ6"/>
    <mergeCell ref="A7:AZ7"/>
    <mergeCell ref="A9:AZ9"/>
    <mergeCell ref="A11:AZ11"/>
    <mergeCell ref="A13:AY13"/>
    <mergeCell ref="A14:A18"/>
    <mergeCell ref="B14:B18"/>
    <mergeCell ref="C14:C18"/>
    <mergeCell ref="D14:O16"/>
    <mergeCell ref="P14:AY14"/>
    <mergeCell ref="D17:I17"/>
    <mergeCell ref="J17:O17"/>
    <mergeCell ref="P17:U17"/>
    <mergeCell ref="V17:AA17"/>
    <mergeCell ref="AB15:AM16"/>
    <mergeCell ref="AB17:AG17"/>
    <mergeCell ref="AH17:AM17"/>
    <mergeCell ref="Z84:AZ86"/>
    <mergeCell ref="CC15:CI16"/>
    <mergeCell ref="CJ15:CP16"/>
    <mergeCell ref="AT17:AY17"/>
    <mergeCell ref="AZ14:AZ18"/>
    <mergeCell ref="P15:AA16"/>
    <mergeCell ref="AN15:AY16"/>
    <mergeCell ref="BO15:BU16"/>
    <mergeCell ref="BV15:CB16"/>
    <mergeCell ref="BO17:BU17"/>
    <mergeCell ref="BV17:CB17"/>
    <mergeCell ref="AN17:AS17"/>
    <mergeCell ref="CC17:CI17"/>
    <mergeCell ref="CJ17:CP17"/>
  </mergeCells>
  <conditionalFormatting sqref="V34:AA36 AT34:AZ36 AH34:AM36 C34:C36 C40 D35:O36 C46:C47 C80:C81">
    <cfRule type="cellIs" dxfId="13" priority="93" operator="equal">
      <formula>0</formula>
    </cfRule>
  </conditionalFormatting>
  <conditionalFormatting sqref="AT34:AZ36 D34:O36 AH34:AM36 V34:AA36 AH80:AH81 V20 AH20 AH26 AT22 V22">
    <cfRule type="cellIs" dxfId="12" priority="91" operator="equal">
      <formula>"нд"</formula>
    </cfRule>
  </conditionalFormatting>
  <conditionalFormatting sqref="AH22">
    <cfRule type="cellIs" dxfId="11" priority="13" operator="equal">
      <formula>"нд"</formula>
    </cfRule>
  </conditionalFormatting>
  <conditionalFormatting sqref="P34:U36">
    <cfRule type="cellIs" dxfId="10" priority="12" operator="equal">
      <formula>0</formula>
    </cfRule>
  </conditionalFormatting>
  <conditionalFormatting sqref="P34:U36 P20 P22">
    <cfRule type="cellIs" dxfId="9" priority="11" operator="equal">
      <formula>"нд"</formula>
    </cfRule>
  </conditionalFormatting>
  <conditionalFormatting sqref="AB34:AG36">
    <cfRule type="cellIs" dxfId="8" priority="10" operator="equal">
      <formula>0</formula>
    </cfRule>
  </conditionalFormatting>
  <conditionalFormatting sqref="AB34:AG36 AB80:AB81 AB20 AB26">
    <cfRule type="cellIs" dxfId="7" priority="9" operator="equal">
      <formula>"нд"</formula>
    </cfRule>
  </conditionalFormatting>
  <conditionalFormatting sqref="AB22">
    <cfRule type="cellIs" dxfId="6" priority="8" operator="equal">
      <formula>"нд"</formula>
    </cfRule>
  </conditionalFormatting>
  <conditionalFormatting sqref="AN34:AS36">
    <cfRule type="cellIs" dxfId="5" priority="7" operator="equal">
      <formula>0</formula>
    </cfRule>
  </conditionalFormatting>
  <conditionalFormatting sqref="AN34:AS36 AN46 AN22">
    <cfRule type="cellIs" dxfId="4" priority="6" operator="equal">
      <formula>"нд"</formula>
    </cfRule>
  </conditionalFormatting>
  <conditionalFormatting sqref="C82:C83">
    <cfRule type="cellIs" dxfId="3" priority="4" operator="equal">
      <formula>0</formula>
    </cfRule>
  </conditionalFormatting>
  <conditionalFormatting sqref="AH82:AH83">
    <cfRule type="cellIs" dxfId="2" priority="3" operator="equal">
      <formula>"нд"</formula>
    </cfRule>
  </conditionalFormatting>
  <conditionalFormatting sqref="AB82:AB83">
    <cfRule type="cellIs" dxfId="1" priority="2" operator="equal">
      <formula>"нд"</formula>
    </cfRule>
  </conditionalFormatting>
  <conditionalFormatting sqref="AT82:AT83">
    <cfRule type="cellIs" dxfId="0" priority="1" operator="equal">
      <formula>"нд"</formula>
    </cfRule>
  </conditionalFormatting>
  <printOptions horizontalCentered="1"/>
  <pageMargins left="0.11811023622047245" right="0.11811023622047245" top="0.35433070866141736" bottom="0.15748031496062992" header="0" footer="0"/>
  <pageSetup paperSize="8" scale="3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2017-08-04T13:16:57Z</cp:lastPrinted>
  <dcterms:created xsi:type="dcterms:W3CDTF">2016-08-12T13:32:47Z</dcterms:created>
  <dcterms:modified xsi:type="dcterms:W3CDTF">2019-04-11T07:48:26Z</dcterms:modified>
</cp:coreProperties>
</file>