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0" yWindow="390" windowWidth="15390" windowHeight="7995"/>
  </bookViews>
  <sheets>
    <sheet name="С0112_1047796768304_01_0_40_1" sheetId="1" r:id="rId1"/>
  </sheets>
  <externalReferences>
    <externalReference r:id="rId2"/>
  </externalReferences>
  <definedNames>
    <definedName name="_xlnm.Print_Titles" localSheetId="0">С0112_1047796768304_01_0_40_1!$15:$19</definedName>
    <definedName name="_xlnm.Print_Area" localSheetId="0">С0112_1047796768304_01_0_40_1!$A$1:$AN$84</definedName>
  </definedNames>
  <calcPr calcId="145621" refMode="R1C1"/>
</workbook>
</file>

<file path=xl/calcChain.xml><?xml version="1.0" encoding="utf-8"?>
<calcChain xmlns="http://schemas.openxmlformats.org/spreadsheetml/2006/main">
  <c r="Z26" i="1" l="1"/>
  <c r="Z21" i="1"/>
  <c r="X26" i="1"/>
  <c r="X20" i="1"/>
  <c r="T26" i="1"/>
  <c r="T21" i="1"/>
  <c r="J26" i="1"/>
  <c r="J22" i="1"/>
  <c r="J21" i="1"/>
  <c r="J20" i="1"/>
  <c r="P21" i="1"/>
  <c r="B46" i="1" l="1"/>
  <c r="F22" i="1" l="1"/>
  <c r="F20" i="1" s="1"/>
  <c r="AL26" i="1"/>
  <c r="AM26" i="1"/>
  <c r="Y20" i="1" l="1"/>
  <c r="U21" i="1" l="1"/>
  <c r="K22" i="1"/>
  <c r="K20" i="1" s="1"/>
  <c r="L21" i="1" l="1"/>
  <c r="L20" i="1" s="1"/>
  <c r="F21" i="1"/>
  <c r="O21" i="1"/>
  <c r="O20" i="1" s="1"/>
  <c r="AL21" i="1"/>
  <c r="AM21" i="1"/>
  <c r="E26" i="1"/>
  <c r="G26" i="1"/>
  <c r="H26" i="1"/>
  <c r="I26" i="1"/>
  <c r="K26" i="1"/>
  <c r="L26" i="1"/>
  <c r="M26" i="1"/>
  <c r="N26" i="1"/>
  <c r="O26" i="1"/>
  <c r="P26" i="1"/>
  <c r="Q26" i="1"/>
  <c r="R26" i="1"/>
  <c r="S26" i="1"/>
  <c r="U26" i="1"/>
  <c r="V26" i="1"/>
  <c r="W26" i="1"/>
  <c r="Y26" i="1"/>
  <c r="AA26" i="1"/>
  <c r="AB26" i="1"/>
  <c r="AC26" i="1"/>
  <c r="AD26" i="1"/>
  <c r="AE26" i="1"/>
  <c r="AF26" i="1"/>
  <c r="AG26" i="1"/>
  <c r="AH26" i="1"/>
  <c r="AI26" i="1"/>
  <c r="AJ26" i="1"/>
  <c r="AK26" i="1"/>
  <c r="D26" i="1"/>
  <c r="H21" i="1"/>
  <c r="H20" i="1" s="1"/>
  <c r="E21" i="1"/>
  <c r="E20" i="1" s="1"/>
  <c r="G21" i="1"/>
  <c r="G20" i="1" s="1"/>
  <c r="I21" i="1"/>
  <c r="I20" i="1" s="1"/>
  <c r="K21" i="1"/>
  <c r="M21" i="1"/>
  <c r="M20" i="1" s="1"/>
  <c r="N21" i="1"/>
  <c r="N20" i="1" s="1"/>
  <c r="P20" i="1"/>
  <c r="Q21" i="1"/>
  <c r="Q20" i="1" s="1"/>
  <c r="R21" i="1"/>
  <c r="R20" i="1" s="1"/>
  <c r="S21" i="1"/>
  <c r="S20" i="1" s="1"/>
  <c r="V21" i="1"/>
  <c r="V20" i="1" s="1"/>
  <c r="W21" i="1"/>
  <c r="W20" i="1" s="1"/>
  <c r="AA21" i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AH21" i="1"/>
  <c r="AH20" i="1" s="1"/>
  <c r="AI21" i="1"/>
  <c r="AI20" i="1" s="1"/>
  <c r="AJ21" i="1"/>
  <c r="AJ20" i="1" s="1"/>
  <c r="AK21" i="1"/>
  <c r="AK20" i="1" s="1"/>
  <c r="D21" i="1"/>
  <c r="D20" i="1" s="1"/>
</calcChain>
</file>

<file path=xl/sharedStrings.xml><?xml version="1.0" encoding="utf-8"?>
<sst xmlns="http://schemas.openxmlformats.org/spreadsheetml/2006/main" count="574" uniqueCount="183">
  <si>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</si>
  <si>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</si>
  <si>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</si>
  <si>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</si>
  <si>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</si>
  <si>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</si>
  <si>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</si>
  <si>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</si>
  <si>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</si>
  <si>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</si>
  <si>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</si>
  <si>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</si>
  <si>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</si>
  <si>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</si>
  <si>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</si>
  <si>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</si>
  <si>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(Фхо), млн. руб. с НДС </t>
  </si>
  <si>
    <t xml:space="preserve">План
 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</si>
  <si>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</si>
  <si>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</si>
  <si>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</si>
  <si>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</si>
  <si>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</si>
  <si>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</si>
  <si>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</si>
  <si>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</si>
  <si>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</si>
  <si>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</si>
  <si>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</si>
  <si>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</si>
  <si>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</si>
  <si>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</si>
  <si>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</si>
  <si>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</si>
  <si>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</si>
  <si>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</si>
  <si>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</si>
  <si>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</si>
  <si>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</si>
  <si>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</si>
  <si>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</si>
  <si>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</si>
  <si>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</si>
  <si>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</si>
  <si>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</si>
  <si>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</si>
  <si>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</si>
  <si>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</si>
  <si>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</si>
  <si>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</si>
  <si>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</si>
  <si>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</si>
  <si>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</si>
  <si>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</si>
  <si>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</si>
  <si>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</si>
  <si>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</si>
  <si>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</si>
  <si>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</si>
  <si>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</si>
  <si>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</si>
  <si>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</si>
  <si>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</si>
  <si>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</si>
  <si>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</si>
  <si>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</si>
  <si>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</si>
  <si>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</si>
  <si>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</si>
  <si>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</si>
  <si>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</si>
  <si>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</si>
  <si>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</si>
  <si>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</si>
  <si>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</si>
  <si>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</si>
  <si>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</si>
  <si>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</si>
  <si>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</si>
  <si>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</si>
  <si>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</si>
  <si>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</si>
  <si>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</si>
  <si>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</si>
  <si>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</si>
  <si>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</si>
  <si>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</si>
  <si>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</si>
  <si>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</si>
  <si>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</si>
  <si>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</si>
  <si>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</si>
  <si>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</si>
  <si>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</si>
  <si>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</si>
  <si>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</si>
  <si>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</si>
  <si>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</si>
  <si>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</si>
  <si>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</si>
  <si>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</si>
  <si>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</si>
  <si>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</si>
  <si>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</si>
  <si>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</si>
  <si>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</si>
  <si>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</si>
  <si>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</si>
  <si>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</si>
  <si>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</si>
  <si>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</si>
  <si>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</si>
  <si>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</si>
  <si>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</si>
  <si>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</si>
  <si>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</si>
  <si>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</si>
  <si>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</si>
  <si>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</si>
  <si>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</si>
  <si>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</si>
  <si>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</si>
  <si>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</si>
  <si>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</si>
  <si>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</si>
  <si>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</si>
  <si>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</si>
  <si>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</si>
  <si>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</si>
  <si>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</si>
  <si>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</si>
  <si>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</si>
  <si>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</si>
  <si>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</si>
  <si>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</si>
  <si>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</si>
  <si>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</si>
  <si>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</si>
  <si>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</si>
  <si>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</si>
  <si>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</si>
  <si>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</si>
  <si>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</si>
  <si>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20 кВ (по формуле (3) Приказа Минэнерго от 14.03.2016 №177),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</si>
  <si>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, имеющих проектный высший класс напряжения 10 кВ  (по формуле (3) Приказа Минэнерго от 14.03.2016 №177),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</si>
  <si>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20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</si>
  <si>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10 кВ  (по формуле (5) Приказа Минэнерго от 14.03.2016 №177),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</si>
  <si>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, имеющих проектный класс напряжения 0,4 кВ  (по формуле (5) Приказа Минэнерго от 14.03.2016 №177), км</t>
  </si>
  <si>
    <t>Показатель максимальной мощности присоединяемых потребителей электрической энергии  (по формуле (6) Приказа Минэнерго от 14.03.2016 №177), Мвт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</si>
  <si>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</si>
  <si>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</si>
  <si>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</si>
  <si>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</si>
  <si>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</si>
  <si>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</si>
  <si>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</si>
  <si>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</si>
  <si>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Наименование количественного показателя, соответствующего целиИсполнение требований Правил технической эксплуатации электрических станций и сетей РФ (6.1.7), млн. руб.</t>
  </si>
  <si>
    <t>г. Обнинск  Калужская область</t>
  </si>
  <si>
    <t>Технологическое присоединение заявителя по адресу: Калужская обл. г. Обнинск , ТП Грация</t>
  </si>
  <si>
    <t>ЭG_2017_OMG_2017</t>
  </si>
  <si>
    <t>Технологическое присоединение заявителя по адресу: Калужская обл. г. Обнинск , 55 м-он , Планета "Д"</t>
  </si>
  <si>
    <t>ЭG_2017_THX_2018</t>
  </si>
  <si>
    <t>Технологическое присоединение заявителя по адресу: Калужская обл. г. Обнинск ул. Курчатова</t>
  </si>
  <si>
    <t>ЭG_2017_WTF_2018</t>
  </si>
  <si>
    <t>Технологическое присоединение к сетям г. Обнинск  Калужская область</t>
  </si>
  <si>
    <t>ЭG_2017_ТП_2018</t>
  </si>
  <si>
    <t>ЭG_2017_REC55_2017</t>
  </si>
  <si>
    <t>Приобретение диспетчерского щита.</t>
  </si>
  <si>
    <t>Приобретение трассоискателя</t>
  </si>
  <si>
    <t>ЭG_2018_DES_55_2018</t>
  </si>
  <si>
    <t>ЭG_2018_TR_55_2018</t>
  </si>
  <si>
    <r>
      <t xml:space="preserve"> на год</t>
    </r>
    <r>
      <rPr>
        <b/>
        <u/>
        <sz val="13"/>
        <color theme="1"/>
        <rFont val="Times New Roman"/>
        <family val="1"/>
        <charset val="204"/>
      </rPr>
      <t xml:space="preserve">  2017</t>
    </r>
  </si>
  <si>
    <r>
      <t xml:space="preserve">Инвестиционная программа </t>
    </r>
    <r>
      <rPr>
        <u/>
        <sz val="13"/>
        <color theme="1"/>
        <rFont val="Times New Roman"/>
        <family val="1"/>
        <charset val="204"/>
      </rPr>
      <t xml:space="preserve"> Акционерное Общество "Энергосервис" </t>
    </r>
  </si>
  <si>
    <t>ЭG_2017_REC55_2019</t>
  </si>
  <si>
    <t>Показатель уровня качества обслуживания потребителей</t>
  </si>
  <si>
    <t>Показатель уровня качества обсуществляемого технологического присоединения</t>
  </si>
  <si>
    <t>Уровень надежности реализуемых товаров (услуг)</t>
  </si>
  <si>
    <t>Утвержденные плановые значения показателей приведены в соответствии с   решением  об утверждении инвестиционной программы приказом от 9 июня 2016г. № 313  Министерством строительства и жилищно -комунального хозяйства Калужской области</t>
  </si>
  <si>
    <t>Реконструкция ТП 384, усиление КЛ от РТП 38 до ТП 384( ячейки КСО -2 шт установка  ячейки КСО -2 шт, строительство КЛ 10 кВ -0,12 км.)</t>
  </si>
  <si>
    <t>Приложение к приказу министерства строительства и жилищно -комунального хозяйства Калужской области от ___________  № _____________</t>
  </si>
  <si>
    <t>Генеральный директор ______________________________________ А.В. Прокопенко</t>
  </si>
  <si>
    <r>
      <t xml:space="preserve">Год раскрытия информации: </t>
    </r>
    <r>
      <rPr>
        <u/>
        <sz val="13"/>
        <color theme="1"/>
        <rFont val="Times New Roman"/>
        <family val="1"/>
        <charset val="204"/>
      </rPr>
      <t xml:space="preserve">  2019  </t>
    </r>
    <r>
      <rPr>
        <sz val="13"/>
        <color theme="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</si>
</sst>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00"/>
    <numFmt numFmtId="167" formatCode="#,##0.000"/>
    <numFmt numFmtId="168" formatCode="#,##0_ ;\-#,##0\ "/>
    <numFmt numFmtId="169" formatCode="0.0000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5" applyNumberFormat="0" applyAlignment="0" applyProtection="0"/>
    <xf numFmtId="0" fontId="8" fillId="20" borderId="6" applyNumberFormat="0" applyAlignment="0" applyProtection="0"/>
    <xf numFmtId="0" fontId="9" fillId="20" borderId="5" applyNumberFormat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21" borderId="11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8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20" fillId="0" borderId="0"/>
    <xf numFmtId="0" fontId="17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4" fillId="23" borderId="12" applyNumberFormat="0" applyFont="0" applyAlignment="0" applyProtection="0"/>
    <xf numFmtId="9" fontId="18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3" fillId="0" borderId="13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4">
    <xf numFmtId="0" fontId="0" fillId="0" borderId="0" xfId="0"/>
    <xf numFmtId="0" fontId="27" fillId="0" borderId="0" xfId="1" applyFont="1" applyFill="1" applyAlignment="1">
      <alignment vertical="center"/>
    </xf>
    <xf numFmtId="0" fontId="28" fillId="0" borderId="0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vertical="center"/>
    </xf>
    <xf numFmtId="0" fontId="27" fillId="0" borderId="0" xfId="1" applyFont="1" applyFill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1" xfId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textRotation="90" wrapText="1"/>
    </xf>
    <xf numFmtId="0" fontId="27" fillId="0" borderId="4" xfId="0" applyFont="1" applyFill="1" applyBorder="1" applyAlignment="1">
      <alignment horizontal="center" vertical="center" textRotation="90" wrapText="1"/>
    </xf>
    <xf numFmtId="0" fontId="27" fillId="0" borderId="1" xfId="1" applyFont="1" applyFill="1" applyBorder="1" applyAlignment="1">
      <alignment vertical="center" textRotation="90" wrapText="1"/>
    </xf>
    <xf numFmtId="0" fontId="27" fillId="0" borderId="1" xfId="1" applyFont="1" applyFill="1" applyBorder="1" applyAlignment="1">
      <alignment horizontal="center" vertical="center"/>
    </xf>
    <xf numFmtId="49" fontId="27" fillId="0" borderId="1" xfId="1" applyNumberFormat="1" applyFont="1" applyFill="1" applyBorder="1" applyAlignment="1">
      <alignment horizontal="center" vertical="center"/>
    </xf>
    <xf numFmtId="166" fontId="27" fillId="0" borderId="1" xfId="1" applyNumberFormat="1" applyFont="1" applyFill="1" applyBorder="1" applyAlignment="1">
      <alignment horizontal="center" vertical="center"/>
    </xf>
    <xf numFmtId="2" fontId="27" fillId="0" borderId="1" xfId="1" applyNumberFormat="1" applyFont="1" applyFill="1" applyBorder="1" applyAlignment="1">
      <alignment horizontal="center" vertical="center"/>
    </xf>
    <xf numFmtId="0" fontId="27" fillId="0" borderId="1" xfId="1" applyFont="1" applyFill="1" applyBorder="1" applyAlignment="1">
      <alignment vertical="center"/>
    </xf>
    <xf numFmtId="166" fontId="27" fillId="0" borderId="1" xfId="1" applyNumberFormat="1" applyFont="1" applyFill="1" applyBorder="1" applyAlignment="1">
      <alignment vertical="center"/>
    </xf>
    <xf numFmtId="2" fontId="27" fillId="0" borderId="1" xfId="1" applyNumberFormat="1" applyFont="1" applyFill="1" applyBorder="1" applyAlignment="1">
      <alignment vertical="center"/>
    </xf>
    <xf numFmtId="1" fontId="27" fillId="0" borderId="1" xfId="1" applyNumberFormat="1" applyFont="1" applyFill="1" applyBorder="1" applyAlignment="1">
      <alignment horizontal="center" vertical="center"/>
    </xf>
    <xf numFmtId="167" fontId="27" fillId="0" borderId="1" xfId="1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27" fillId="0" borderId="0" xfId="1" applyNumberFormat="1" applyFont="1" applyFill="1" applyBorder="1" applyAlignment="1">
      <alignment horizontal="center" vertical="center"/>
    </xf>
    <xf numFmtId="0" fontId="27" fillId="0" borderId="0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/>
    </xf>
    <xf numFmtId="166" fontId="27" fillId="0" borderId="0" xfId="1" applyNumberFormat="1" applyFont="1" applyFill="1" applyBorder="1" applyAlignment="1">
      <alignment horizontal="center" vertical="center"/>
    </xf>
    <xf numFmtId="169" fontId="27" fillId="0" borderId="1" xfId="1" applyNumberFormat="1" applyFont="1" applyFill="1" applyBorder="1" applyAlignment="1">
      <alignment horizontal="center" vertical="center"/>
    </xf>
    <xf numFmtId="169" fontId="27" fillId="0" borderId="1" xfId="1" applyNumberFormat="1" applyFont="1" applyFill="1" applyBorder="1" applyAlignment="1">
      <alignment vertical="center"/>
    </xf>
    <xf numFmtId="0" fontId="27" fillId="0" borderId="0" xfId="1" applyFont="1" applyFill="1" applyAlignment="1">
      <alignment horizontal="center" vertical="center"/>
    </xf>
    <xf numFmtId="0" fontId="27" fillId="0" borderId="1" xfId="1" applyFont="1" applyFill="1" applyBorder="1" applyAlignment="1">
      <alignment horizontal="center" vertical="center" textRotation="90" wrapText="1"/>
    </xf>
    <xf numFmtId="0" fontId="27" fillId="0" borderId="1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left" vertical="center" wrapText="1"/>
    </xf>
    <xf numFmtId="0" fontId="27" fillId="0" borderId="0" xfId="1" applyFont="1" applyFill="1" applyBorder="1" applyAlignment="1">
      <alignment horizontal="center" vertical="center"/>
    </xf>
    <xf numFmtId="0" fontId="27" fillId="0" borderId="14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textRotation="90" wrapText="1"/>
    </xf>
    <xf numFmtId="0" fontId="27" fillId="0" borderId="3" xfId="1" applyFont="1" applyFill="1" applyBorder="1" applyAlignment="1">
      <alignment horizontal="center" vertical="center" textRotation="90" wrapText="1"/>
    </xf>
    <xf numFmtId="0" fontId="27" fillId="0" borderId="0" xfId="1" applyFont="1" applyFill="1" applyAlignment="1">
      <alignment horizontal="center" vertical="center"/>
    </xf>
    <xf numFmtId="0" fontId="28" fillId="0" borderId="0" xfId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</cellXfs>
  <cellStyles count="23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1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font>
        <color theme="0"/>
      </font>
    </dxf>
    <dxf>
      <font>
        <color theme="1" tint="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1220_1047796768304_02_0_4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44">
          <cell r="B44" t="str">
            <v xml:space="preserve">Реконструкция ТП - 382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Z84"/>
  <sheetViews>
    <sheetView tabSelected="1" zoomScale="40" zoomScaleNormal="40" zoomScaleSheetLayoutView="25" workbookViewId="0">
      <selection activeCell="A11" sqref="A11"/>
    </sheetView>
  </sheetViews>
  <sheetFormatPr defaultColWidth="9" defaultRowHeight="16.5" outlineLevelCol="1" x14ac:dyDescent="0.25"/>
  <cols>
    <col min="1" max="1" width="9.75" style="1" customWidth="1"/>
    <col min="2" max="2" width="65.875" style="1" customWidth="1"/>
    <col min="3" max="3" width="23.75" style="1" customWidth="1"/>
    <col min="4" max="5" width="14.25" style="1" customWidth="1"/>
    <col min="6" max="12" width="14.25" style="1" customWidth="1" outlineLevel="1"/>
    <col min="13" max="13" width="12.375" style="1" customWidth="1" outlineLevel="1"/>
    <col min="14" max="15" width="14.25" style="1" customWidth="1" outlineLevel="1"/>
    <col min="16" max="17" width="15.625" style="1" customWidth="1"/>
    <col min="18" max="19" width="8.125" style="1" customWidth="1" outlineLevel="1"/>
    <col min="20" max="21" width="11.75" style="1" customWidth="1"/>
    <col min="22" max="23" width="8.125" style="1" customWidth="1" outlineLevel="1"/>
    <col min="24" max="25" width="11.25" style="1" customWidth="1"/>
    <col min="26" max="26" width="8.125" style="1" customWidth="1" outlineLevel="1"/>
    <col min="27" max="27" width="11.875" style="1" customWidth="1" outlineLevel="1"/>
    <col min="28" max="29" width="13.625" style="1" customWidth="1"/>
    <col min="30" max="33" width="8.125" style="1" customWidth="1" outlineLevel="1"/>
    <col min="34" max="35" width="14" style="1" customWidth="1"/>
    <col min="36" max="36" width="9.5" style="1" customWidth="1"/>
    <col min="37" max="37" width="8.125" style="1" customWidth="1"/>
    <col min="38" max="38" width="17.25" style="1" customWidth="1" outlineLevel="1"/>
    <col min="39" max="39" width="18.125" style="1" customWidth="1" outlineLevel="1"/>
    <col min="40" max="16384" width="9" style="1"/>
  </cols>
  <sheetData>
    <row r="1" spans="1:52" ht="48.75" customHeight="1" x14ac:dyDescent="0.25">
      <c r="AH1" s="35" t="s">
        <v>180</v>
      </c>
      <c r="AI1" s="35"/>
      <c r="AJ1" s="35"/>
      <c r="AK1" s="35"/>
      <c r="AL1" s="35"/>
      <c r="AM1" s="35"/>
    </row>
    <row r="2" spans="1:52" x14ac:dyDescent="0.25">
      <c r="P2" s="2"/>
      <c r="Q2" s="41"/>
      <c r="R2" s="41"/>
      <c r="S2" s="2"/>
      <c r="AH2" s="30"/>
    </row>
    <row r="3" spans="1:52" x14ac:dyDescent="0.25">
      <c r="P3" s="3"/>
      <c r="Q3" s="3"/>
      <c r="R3" s="3"/>
      <c r="S3" s="3"/>
    </row>
    <row r="4" spans="1:52" x14ac:dyDescent="0.25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</row>
    <row r="5" spans="1:52" x14ac:dyDescent="0.25">
      <c r="A5" s="42" t="s">
        <v>172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</row>
    <row r="6" spans="1:52" ht="15.75" customHeight="1" x14ac:dyDescent="0.25"/>
    <row r="7" spans="1:52" ht="21.75" customHeight="1" x14ac:dyDescent="0.25">
      <c r="A7" s="40" t="s">
        <v>173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</row>
    <row r="8" spans="1:52" ht="15.75" customHeight="1" x14ac:dyDescent="0.25">
      <c r="A8" s="40" t="s">
        <v>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</row>
    <row r="10" spans="1:52" ht="20.25" customHeight="1" x14ac:dyDescent="0.25">
      <c r="A10" s="40" t="s">
        <v>182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</row>
    <row r="11" spans="1:52" ht="12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G11" s="4"/>
      <c r="AH11" s="4"/>
      <c r="AI11" s="4"/>
      <c r="AJ11" s="4"/>
      <c r="AK11" s="4"/>
      <c r="AL11" s="4"/>
      <c r="AM11" s="4"/>
    </row>
    <row r="12" spans="1:52" s="3" customFormat="1" ht="21.75" customHeight="1" x14ac:dyDescent="0.25">
      <c r="A12" s="43" t="s">
        <v>178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s="3" customFormat="1" ht="22.5" customHeight="1" x14ac:dyDescent="0.25">
      <c r="A13" s="43" t="s">
        <v>2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s="3" customFormat="1" ht="15.75" customHeight="1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33.75" customHeight="1" x14ac:dyDescent="0.25">
      <c r="A15" s="32" t="s">
        <v>3</v>
      </c>
      <c r="B15" s="32" t="s">
        <v>4</v>
      </c>
      <c r="C15" s="32" t="s">
        <v>5</v>
      </c>
      <c r="D15" s="32" t="s">
        <v>6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</row>
    <row r="16" spans="1:52" ht="138.75" customHeight="1" x14ac:dyDescent="0.25">
      <c r="A16" s="32"/>
      <c r="B16" s="32"/>
      <c r="C16" s="32"/>
      <c r="D16" s="33" t="s">
        <v>7</v>
      </c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4"/>
      <c r="P16" s="32" t="s">
        <v>8</v>
      </c>
      <c r="Q16" s="32"/>
      <c r="R16" s="32"/>
      <c r="S16" s="32"/>
      <c r="T16" s="32" t="s">
        <v>9</v>
      </c>
      <c r="U16" s="32"/>
      <c r="V16" s="32"/>
      <c r="W16" s="32"/>
      <c r="X16" s="32" t="s">
        <v>10</v>
      </c>
      <c r="Y16" s="32"/>
      <c r="Z16" s="32"/>
      <c r="AA16" s="32"/>
      <c r="AB16" s="32" t="s">
        <v>11</v>
      </c>
      <c r="AC16" s="32"/>
      <c r="AD16" s="32"/>
      <c r="AE16" s="32"/>
      <c r="AG16" s="6"/>
      <c r="AH16" s="33" t="s">
        <v>12</v>
      </c>
      <c r="AI16" s="34"/>
      <c r="AJ16" s="32" t="s">
        <v>13</v>
      </c>
      <c r="AK16" s="32"/>
      <c r="AL16" s="32"/>
      <c r="AM16" s="32"/>
    </row>
    <row r="17" spans="1:39" ht="300.75" customHeight="1" x14ac:dyDescent="0.25">
      <c r="A17" s="32"/>
      <c r="B17" s="32"/>
      <c r="C17" s="32"/>
      <c r="D17" s="31" t="s">
        <v>143</v>
      </c>
      <c r="E17" s="31"/>
      <c r="F17" s="31" t="s">
        <v>144</v>
      </c>
      <c r="G17" s="31"/>
      <c r="H17" s="38" t="s">
        <v>145</v>
      </c>
      <c r="I17" s="39"/>
      <c r="J17" s="38" t="s">
        <v>146</v>
      </c>
      <c r="K17" s="39"/>
      <c r="L17" s="38" t="s">
        <v>147</v>
      </c>
      <c r="M17" s="39"/>
      <c r="N17" s="38" t="s">
        <v>148</v>
      </c>
      <c r="O17" s="39"/>
      <c r="P17" s="31" t="s">
        <v>14</v>
      </c>
      <c r="Q17" s="31"/>
      <c r="R17" s="31" t="s">
        <v>14</v>
      </c>
      <c r="S17" s="31"/>
      <c r="T17" s="31" t="s">
        <v>177</v>
      </c>
      <c r="U17" s="31"/>
      <c r="V17" s="31" t="s">
        <v>14</v>
      </c>
      <c r="W17" s="31"/>
      <c r="X17" s="31" t="s">
        <v>176</v>
      </c>
      <c r="Y17" s="31"/>
      <c r="Z17" s="31" t="s">
        <v>175</v>
      </c>
      <c r="AA17" s="31"/>
      <c r="AB17" s="31" t="s">
        <v>157</v>
      </c>
      <c r="AC17" s="31"/>
      <c r="AD17" s="31" t="s">
        <v>14</v>
      </c>
      <c r="AE17" s="31"/>
      <c r="AF17" s="31" t="s">
        <v>15</v>
      </c>
      <c r="AG17" s="31"/>
      <c r="AH17" s="31" t="s">
        <v>16</v>
      </c>
      <c r="AI17" s="31"/>
      <c r="AJ17" s="31" t="s">
        <v>14</v>
      </c>
      <c r="AK17" s="31"/>
      <c r="AL17" s="31" t="s">
        <v>14</v>
      </c>
      <c r="AM17" s="31"/>
    </row>
    <row r="18" spans="1:39" ht="128.25" customHeight="1" x14ac:dyDescent="0.25">
      <c r="A18" s="32"/>
      <c r="B18" s="32"/>
      <c r="C18" s="32"/>
      <c r="D18" s="7" t="s">
        <v>17</v>
      </c>
      <c r="E18" s="8" t="s">
        <v>18</v>
      </c>
      <c r="F18" s="7" t="s">
        <v>17</v>
      </c>
      <c r="G18" s="8" t="s">
        <v>18</v>
      </c>
      <c r="H18" s="7" t="s">
        <v>17</v>
      </c>
      <c r="I18" s="8" t="s">
        <v>18</v>
      </c>
      <c r="J18" s="7" t="s">
        <v>17</v>
      </c>
      <c r="K18" s="8" t="s">
        <v>18</v>
      </c>
      <c r="L18" s="7" t="s">
        <v>17</v>
      </c>
      <c r="M18" s="8" t="s">
        <v>18</v>
      </c>
      <c r="N18" s="7" t="s">
        <v>17</v>
      </c>
      <c r="O18" s="8" t="s">
        <v>18</v>
      </c>
      <c r="P18" s="7" t="s">
        <v>17</v>
      </c>
      <c r="Q18" s="8" t="s">
        <v>18</v>
      </c>
      <c r="R18" s="7" t="s">
        <v>17</v>
      </c>
      <c r="S18" s="8" t="s">
        <v>18</v>
      </c>
      <c r="T18" s="7" t="s">
        <v>17</v>
      </c>
      <c r="U18" s="8" t="s">
        <v>18</v>
      </c>
      <c r="V18" s="7" t="s">
        <v>17</v>
      </c>
      <c r="W18" s="8" t="s">
        <v>18</v>
      </c>
      <c r="X18" s="7" t="s">
        <v>17</v>
      </c>
      <c r="Y18" s="8" t="s">
        <v>18</v>
      </c>
      <c r="Z18" s="7" t="s">
        <v>17</v>
      </c>
      <c r="AA18" s="8" t="s">
        <v>18</v>
      </c>
      <c r="AB18" s="7" t="s">
        <v>17</v>
      </c>
      <c r="AC18" s="8" t="s">
        <v>18</v>
      </c>
      <c r="AD18" s="7" t="s">
        <v>17</v>
      </c>
      <c r="AE18" s="8" t="s">
        <v>18</v>
      </c>
      <c r="AF18" s="9" t="s">
        <v>17</v>
      </c>
      <c r="AG18" s="8" t="s">
        <v>18</v>
      </c>
      <c r="AH18" s="7" t="s">
        <v>17</v>
      </c>
      <c r="AI18" s="8" t="s">
        <v>18</v>
      </c>
      <c r="AJ18" s="7" t="s">
        <v>17</v>
      </c>
      <c r="AK18" s="8" t="s">
        <v>18</v>
      </c>
      <c r="AL18" s="7" t="s">
        <v>17</v>
      </c>
      <c r="AM18" s="8" t="s">
        <v>18</v>
      </c>
    </row>
    <row r="19" spans="1:39" s="4" customFormat="1" x14ac:dyDescent="0.25">
      <c r="A19" s="10">
        <v>1</v>
      </c>
      <c r="B19" s="10">
        <v>2</v>
      </c>
      <c r="C19" s="10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149</v>
      </c>
      <c r="I19" s="11" t="s">
        <v>150</v>
      </c>
      <c r="J19" s="11" t="s">
        <v>151</v>
      </c>
      <c r="K19" s="11" t="s">
        <v>152</v>
      </c>
      <c r="L19" s="11" t="s">
        <v>153</v>
      </c>
      <c r="M19" s="11" t="s">
        <v>154</v>
      </c>
      <c r="N19" s="11" t="s">
        <v>155</v>
      </c>
      <c r="O19" s="11" t="s">
        <v>156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 t="s">
        <v>37</v>
      </c>
      <c r="AE19" s="11" t="s">
        <v>38</v>
      </c>
      <c r="AF19" s="11"/>
      <c r="AG19" s="11"/>
      <c r="AH19" s="11" t="s">
        <v>39</v>
      </c>
      <c r="AI19" s="11" t="s">
        <v>40</v>
      </c>
      <c r="AJ19" s="11" t="s">
        <v>41</v>
      </c>
      <c r="AK19" s="11" t="s">
        <v>42</v>
      </c>
      <c r="AL19" s="11" t="s">
        <v>43</v>
      </c>
      <c r="AM19" s="11" t="s">
        <v>44</v>
      </c>
    </row>
    <row r="20" spans="1:39" ht="38.25" customHeight="1" x14ac:dyDescent="0.25">
      <c r="A20" s="11" t="s">
        <v>45</v>
      </c>
      <c r="B20" s="6" t="s">
        <v>46</v>
      </c>
      <c r="C20" s="10"/>
      <c r="D20" s="12" t="str">
        <f>D21</f>
        <v>нд</v>
      </c>
      <c r="E20" s="12" t="str">
        <f t="shared" ref="E20:AK20" si="0">E21</f>
        <v>нд</v>
      </c>
      <c r="F20" s="12" t="str">
        <f>F22</f>
        <v>нд</v>
      </c>
      <c r="G20" s="12" t="str">
        <f t="shared" si="0"/>
        <v>нд</v>
      </c>
      <c r="H20" s="12" t="str">
        <f t="shared" si="0"/>
        <v>нд</v>
      </c>
      <c r="I20" s="12" t="str">
        <f t="shared" si="0"/>
        <v>нд</v>
      </c>
      <c r="J20" s="12">
        <f>J22</f>
        <v>0</v>
      </c>
      <c r="K20" s="12">
        <f>K22</f>
        <v>0</v>
      </c>
      <c r="L20" s="12" t="str">
        <f t="shared" si="0"/>
        <v>нд</v>
      </c>
      <c r="M20" s="12" t="str">
        <f t="shared" si="0"/>
        <v>нд</v>
      </c>
      <c r="N20" s="12" t="str">
        <f t="shared" si="0"/>
        <v>нд</v>
      </c>
      <c r="O20" s="13" t="str">
        <f t="shared" si="0"/>
        <v>нд</v>
      </c>
      <c r="P20" s="12" t="str">
        <f t="shared" si="0"/>
        <v>нд</v>
      </c>
      <c r="Q20" s="12" t="str">
        <f t="shared" si="0"/>
        <v>нд</v>
      </c>
      <c r="R20" s="12" t="str">
        <f t="shared" si="0"/>
        <v>нд</v>
      </c>
      <c r="S20" s="12" t="str">
        <f t="shared" si="0"/>
        <v>нд</v>
      </c>
      <c r="T20" s="28">
        <v>8.8099999999999998E-2</v>
      </c>
      <c r="U20" s="28">
        <v>8.8099999999999998E-2</v>
      </c>
      <c r="V20" s="12" t="str">
        <f t="shared" si="0"/>
        <v>нд</v>
      </c>
      <c r="W20" s="12" t="str">
        <f t="shared" si="0"/>
        <v>нд</v>
      </c>
      <c r="X20" s="12">
        <f>X21</f>
        <v>0.97019999999999995</v>
      </c>
      <c r="Y20" s="12">
        <f>Y21</f>
        <v>0.97019999999999995</v>
      </c>
      <c r="Z20" s="28">
        <v>0.87350000000000005</v>
      </c>
      <c r="AA20" s="28">
        <v>0.87350000000000005</v>
      </c>
      <c r="AB20" s="12" t="str">
        <f t="shared" si="0"/>
        <v>нд</v>
      </c>
      <c r="AC20" s="12" t="str">
        <f t="shared" si="0"/>
        <v>нд</v>
      </c>
      <c r="AD20" s="12" t="str">
        <f t="shared" si="0"/>
        <v>нд</v>
      </c>
      <c r="AE20" s="12" t="str">
        <f t="shared" si="0"/>
        <v>нд</v>
      </c>
      <c r="AF20" s="12" t="str">
        <f t="shared" si="0"/>
        <v>нд</v>
      </c>
      <c r="AG20" s="12" t="str">
        <f t="shared" si="0"/>
        <v>нд</v>
      </c>
      <c r="AH20" s="12" t="str">
        <f t="shared" si="0"/>
        <v>нд</v>
      </c>
      <c r="AI20" s="12" t="str">
        <f t="shared" si="0"/>
        <v>нд</v>
      </c>
      <c r="AJ20" s="12" t="str">
        <f t="shared" si="0"/>
        <v>нд</v>
      </c>
      <c r="AK20" s="12" t="str">
        <f t="shared" si="0"/>
        <v>нд</v>
      </c>
      <c r="AL20" s="10"/>
      <c r="AM20" s="10"/>
    </row>
    <row r="21" spans="1:39" x14ac:dyDescent="0.25">
      <c r="A21" s="11" t="s">
        <v>47</v>
      </c>
      <c r="B21" s="6" t="s">
        <v>48</v>
      </c>
      <c r="C21" s="14"/>
      <c r="D21" s="15" t="str">
        <f>D28</f>
        <v>нд</v>
      </c>
      <c r="E21" s="15" t="str">
        <f t="shared" ref="E21:AM21" si="1">E28</f>
        <v>нд</v>
      </c>
      <c r="F21" s="15" t="str">
        <f t="shared" si="1"/>
        <v>нд</v>
      </c>
      <c r="G21" s="15" t="str">
        <f t="shared" si="1"/>
        <v>нд</v>
      </c>
      <c r="H21" s="15" t="str">
        <f t="shared" si="1"/>
        <v>нд</v>
      </c>
      <c r="I21" s="15" t="str">
        <f t="shared" si="1"/>
        <v>нд</v>
      </c>
      <c r="J21" s="15" t="str">
        <f t="shared" ref="J21" si="2">J28</f>
        <v>нд</v>
      </c>
      <c r="K21" s="15" t="str">
        <f t="shared" si="1"/>
        <v>нд</v>
      </c>
      <c r="L21" s="15" t="str">
        <f t="shared" si="1"/>
        <v>нд</v>
      </c>
      <c r="M21" s="15" t="str">
        <f t="shared" si="1"/>
        <v>нд</v>
      </c>
      <c r="N21" s="15" t="str">
        <f t="shared" si="1"/>
        <v>нд</v>
      </c>
      <c r="O21" s="16" t="str">
        <f t="shared" si="1"/>
        <v>нд</v>
      </c>
      <c r="P21" s="15" t="str">
        <f t="shared" si="1"/>
        <v>нд</v>
      </c>
      <c r="Q21" s="15" t="str">
        <f t="shared" si="1"/>
        <v>нд</v>
      </c>
      <c r="R21" s="15" t="str">
        <f t="shared" si="1"/>
        <v>нд</v>
      </c>
      <c r="S21" s="15" t="str">
        <f t="shared" si="1"/>
        <v>нд</v>
      </c>
      <c r="T21" s="29" t="str">
        <f t="shared" ref="T21:U21" si="3">T28</f>
        <v>нд</v>
      </c>
      <c r="U21" s="29" t="str">
        <f t="shared" si="3"/>
        <v>нд</v>
      </c>
      <c r="V21" s="15" t="str">
        <f t="shared" si="1"/>
        <v>нд</v>
      </c>
      <c r="W21" s="15" t="str">
        <f t="shared" si="1"/>
        <v>нд</v>
      </c>
      <c r="X21" s="14">
        <v>0.97019999999999995</v>
      </c>
      <c r="Y21" s="14">
        <v>0.97019999999999995</v>
      </c>
      <c r="Z21" s="15" t="str">
        <f t="shared" ref="Z21" si="4">Z28</f>
        <v>нд</v>
      </c>
      <c r="AA21" s="15" t="str">
        <f t="shared" si="1"/>
        <v>нд</v>
      </c>
      <c r="AB21" s="15" t="str">
        <f t="shared" si="1"/>
        <v>нд</v>
      </c>
      <c r="AC21" s="15" t="str">
        <f t="shared" si="1"/>
        <v>нд</v>
      </c>
      <c r="AD21" s="15" t="str">
        <f t="shared" si="1"/>
        <v>нд</v>
      </c>
      <c r="AE21" s="15" t="str">
        <f t="shared" si="1"/>
        <v>нд</v>
      </c>
      <c r="AF21" s="15" t="str">
        <f t="shared" si="1"/>
        <v>нд</v>
      </c>
      <c r="AG21" s="15" t="str">
        <f t="shared" si="1"/>
        <v>нд</v>
      </c>
      <c r="AH21" s="15" t="str">
        <f t="shared" si="1"/>
        <v>нд</v>
      </c>
      <c r="AI21" s="15" t="str">
        <f t="shared" si="1"/>
        <v>нд</v>
      </c>
      <c r="AJ21" s="15" t="str">
        <f t="shared" si="1"/>
        <v>нд</v>
      </c>
      <c r="AK21" s="15" t="str">
        <f t="shared" si="1"/>
        <v>нд</v>
      </c>
      <c r="AL21" s="15">
        <f t="shared" si="1"/>
        <v>0</v>
      </c>
      <c r="AM21" s="15">
        <f t="shared" si="1"/>
        <v>0</v>
      </c>
    </row>
    <row r="22" spans="1:39" ht="45.75" customHeight="1" x14ac:dyDescent="0.25">
      <c r="A22" s="11" t="s">
        <v>49</v>
      </c>
      <c r="B22" s="6" t="s">
        <v>50</v>
      </c>
      <c r="C22" s="14"/>
      <c r="D22" s="14"/>
      <c r="E22" s="14"/>
      <c r="F22" s="17" t="str">
        <f>F47</f>
        <v>нд</v>
      </c>
      <c r="G22" s="14"/>
      <c r="H22" s="14"/>
      <c r="I22" s="14"/>
      <c r="J22" s="13">
        <f>J47+J46</f>
        <v>0</v>
      </c>
      <c r="K22" s="13">
        <f>K47+K46</f>
        <v>0</v>
      </c>
      <c r="L22" s="14"/>
      <c r="M22" s="14"/>
      <c r="N22" s="14"/>
      <c r="O22" s="16"/>
      <c r="P22" s="14"/>
      <c r="Q22" s="14"/>
      <c r="R22" s="14"/>
      <c r="S22" s="14"/>
      <c r="T22" s="29"/>
      <c r="U22" s="29"/>
      <c r="V22" s="14"/>
      <c r="W22" s="14"/>
      <c r="Y22" s="14"/>
      <c r="Z22" s="14"/>
      <c r="AA22" s="14"/>
      <c r="AB22" s="14"/>
      <c r="AC22" s="14"/>
      <c r="AD22" s="14"/>
      <c r="AE22" s="14"/>
      <c r="AF22" s="18"/>
      <c r="AG22" s="18"/>
      <c r="AH22" s="18"/>
      <c r="AI22" s="18"/>
      <c r="AJ22" s="14"/>
      <c r="AK22" s="14"/>
      <c r="AL22" s="14"/>
      <c r="AM22" s="14"/>
    </row>
    <row r="23" spans="1:39" ht="72.75" customHeight="1" x14ac:dyDescent="0.25">
      <c r="A23" s="11" t="s">
        <v>51</v>
      </c>
      <c r="B23" s="6" t="s">
        <v>52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6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</row>
    <row r="24" spans="1:39" ht="26.25" customHeight="1" x14ac:dyDescent="0.25">
      <c r="A24" s="11" t="s">
        <v>53</v>
      </c>
      <c r="B24" s="6" t="s">
        <v>54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6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</row>
    <row r="25" spans="1:39" ht="33" x14ac:dyDescent="0.25">
      <c r="A25" s="11" t="s">
        <v>55</v>
      </c>
      <c r="B25" s="6" t="s">
        <v>56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6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</row>
    <row r="26" spans="1:39" ht="27" customHeight="1" x14ac:dyDescent="0.25">
      <c r="A26" s="11" t="s">
        <v>57</v>
      </c>
      <c r="B26" s="6" t="s">
        <v>58</v>
      </c>
      <c r="C26" s="14"/>
      <c r="D26" s="15">
        <f>D79</f>
        <v>0</v>
      </c>
      <c r="E26" s="15">
        <f t="shared" ref="E26:AM26" si="5">E79</f>
        <v>0</v>
      </c>
      <c r="F26" s="15"/>
      <c r="G26" s="15">
        <f t="shared" si="5"/>
        <v>0</v>
      </c>
      <c r="H26" s="15">
        <f t="shared" si="5"/>
        <v>0</v>
      </c>
      <c r="I26" s="15">
        <f t="shared" si="5"/>
        <v>0</v>
      </c>
      <c r="J26" s="15">
        <f t="shared" ref="J26" si="6">J79</f>
        <v>0</v>
      </c>
      <c r="K26" s="15">
        <f t="shared" si="5"/>
        <v>0</v>
      </c>
      <c r="L26" s="15">
        <f t="shared" si="5"/>
        <v>0</v>
      </c>
      <c r="M26" s="15">
        <f t="shared" si="5"/>
        <v>0</v>
      </c>
      <c r="N26" s="15">
        <f t="shared" si="5"/>
        <v>0</v>
      </c>
      <c r="O26" s="16">
        <f t="shared" si="5"/>
        <v>0</v>
      </c>
      <c r="P26" s="15">
        <f t="shared" si="5"/>
        <v>0</v>
      </c>
      <c r="Q26" s="15">
        <f t="shared" si="5"/>
        <v>0</v>
      </c>
      <c r="R26" s="15">
        <f t="shared" si="5"/>
        <v>0</v>
      </c>
      <c r="S26" s="15">
        <f t="shared" si="5"/>
        <v>0</v>
      </c>
      <c r="T26" s="15">
        <f t="shared" ref="T26" si="7">T79</f>
        <v>0</v>
      </c>
      <c r="U26" s="15">
        <f t="shared" si="5"/>
        <v>0</v>
      </c>
      <c r="V26" s="15">
        <f t="shared" si="5"/>
        <v>0</v>
      </c>
      <c r="W26" s="15">
        <f t="shared" si="5"/>
        <v>0</v>
      </c>
      <c r="X26" s="15">
        <f t="shared" ref="X26" si="8">X79</f>
        <v>0</v>
      </c>
      <c r="Y26" s="15">
        <f t="shared" si="5"/>
        <v>0</v>
      </c>
      <c r="Z26" s="15">
        <f t="shared" ref="Z26" si="9">Z79</f>
        <v>0</v>
      </c>
      <c r="AA26" s="15">
        <f t="shared" si="5"/>
        <v>0</v>
      </c>
      <c r="AB26" s="15">
        <f t="shared" si="5"/>
        <v>0</v>
      </c>
      <c r="AC26" s="15">
        <f t="shared" si="5"/>
        <v>0</v>
      </c>
      <c r="AD26" s="15">
        <f t="shared" si="5"/>
        <v>0</v>
      </c>
      <c r="AE26" s="15">
        <f t="shared" si="5"/>
        <v>0</v>
      </c>
      <c r="AF26" s="15">
        <f t="shared" si="5"/>
        <v>0</v>
      </c>
      <c r="AG26" s="15">
        <f t="shared" si="5"/>
        <v>0</v>
      </c>
      <c r="AH26" s="15">
        <f t="shared" si="5"/>
        <v>0</v>
      </c>
      <c r="AI26" s="15">
        <f t="shared" si="5"/>
        <v>0</v>
      </c>
      <c r="AJ26" s="15">
        <f t="shared" si="5"/>
        <v>0</v>
      </c>
      <c r="AK26" s="15">
        <f t="shared" si="5"/>
        <v>0</v>
      </c>
      <c r="AL26" s="15">
        <f t="shared" si="5"/>
        <v>0</v>
      </c>
      <c r="AM26" s="15">
        <f t="shared" si="5"/>
        <v>0</v>
      </c>
    </row>
    <row r="27" spans="1:39" x14ac:dyDescent="0.25">
      <c r="A27" s="11"/>
      <c r="B27" s="6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6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</row>
    <row r="28" spans="1:39" ht="26.25" customHeight="1" x14ac:dyDescent="0.25">
      <c r="A28" s="11" t="s">
        <v>59</v>
      </c>
      <c r="B28" s="6" t="s">
        <v>158</v>
      </c>
      <c r="C28" s="10" t="s">
        <v>60</v>
      </c>
      <c r="D28" s="14" t="s">
        <v>61</v>
      </c>
      <c r="E28" s="14" t="s">
        <v>61</v>
      </c>
      <c r="F28" s="14" t="s">
        <v>61</v>
      </c>
      <c r="G28" s="14" t="s">
        <v>61</v>
      </c>
      <c r="H28" s="14" t="s">
        <v>61</v>
      </c>
      <c r="I28" s="14" t="s">
        <v>61</v>
      </c>
      <c r="J28" s="14" t="s">
        <v>61</v>
      </c>
      <c r="K28" s="14" t="s">
        <v>61</v>
      </c>
      <c r="L28" s="14" t="s">
        <v>61</v>
      </c>
      <c r="M28" s="14" t="s">
        <v>61</v>
      </c>
      <c r="N28" s="16" t="s">
        <v>61</v>
      </c>
      <c r="O28" s="14" t="s">
        <v>61</v>
      </c>
      <c r="P28" s="14" t="s">
        <v>61</v>
      </c>
      <c r="Q28" s="14" t="s">
        <v>61</v>
      </c>
      <c r="R28" s="14" t="s">
        <v>61</v>
      </c>
      <c r="S28" s="14" t="s">
        <v>61</v>
      </c>
      <c r="T28" s="14" t="s">
        <v>61</v>
      </c>
      <c r="U28" s="14" t="s">
        <v>61</v>
      </c>
      <c r="V28" s="14" t="s">
        <v>61</v>
      </c>
      <c r="W28" s="14" t="s">
        <v>61</v>
      </c>
      <c r="X28" s="14" t="s">
        <v>61</v>
      </c>
      <c r="Y28" s="14" t="s">
        <v>61</v>
      </c>
      <c r="Z28" s="14" t="s">
        <v>61</v>
      </c>
      <c r="AA28" s="14" t="s">
        <v>61</v>
      </c>
      <c r="AB28" s="14" t="s">
        <v>61</v>
      </c>
      <c r="AC28" s="14" t="s">
        <v>61</v>
      </c>
      <c r="AD28" s="14" t="s">
        <v>61</v>
      </c>
      <c r="AE28" s="14" t="s">
        <v>61</v>
      </c>
      <c r="AF28" s="14" t="s">
        <v>61</v>
      </c>
      <c r="AG28" s="14" t="s">
        <v>61</v>
      </c>
      <c r="AH28" s="14" t="s">
        <v>61</v>
      </c>
      <c r="AI28" s="14" t="s">
        <v>61</v>
      </c>
      <c r="AJ28" s="14" t="s">
        <v>61</v>
      </c>
      <c r="AK28" s="14" t="s">
        <v>61</v>
      </c>
      <c r="AL28" s="14"/>
      <c r="AM28" s="14"/>
    </row>
    <row r="29" spans="1:39" ht="21" customHeight="1" x14ac:dyDescent="0.25">
      <c r="A29" s="11" t="s">
        <v>62</v>
      </c>
      <c r="B29" s="6" t="s">
        <v>63</v>
      </c>
      <c r="C29" s="14"/>
      <c r="D29" s="14" t="s">
        <v>61</v>
      </c>
      <c r="E29" s="14" t="s">
        <v>61</v>
      </c>
      <c r="F29" s="14" t="s">
        <v>61</v>
      </c>
      <c r="G29" s="14" t="s">
        <v>61</v>
      </c>
      <c r="H29" s="14" t="s">
        <v>61</v>
      </c>
      <c r="I29" s="14" t="s">
        <v>61</v>
      </c>
      <c r="J29" s="14" t="s">
        <v>61</v>
      </c>
      <c r="K29" s="14" t="s">
        <v>61</v>
      </c>
      <c r="L29" s="14" t="s">
        <v>61</v>
      </c>
      <c r="M29" s="14" t="s">
        <v>61</v>
      </c>
      <c r="N29" s="16" t="s">
        <v>61</v>
      </c>
      <c r="O29" s="14" t="s">
        <v>61</v>
      </c>
      <c r="P29" s="14" t="s">
        <v>61</v>
      </c>
      <c r="Q29" s="14" t="s">
        <v>61</v>
      </c>
      <c r="R29" s="14" t="s">
        <v>61</v>
      </c>
      <c r="S29" s="14" t="s">
        <v>61</v>
      </c>
      <c r="T29" s="14" t="s">
        <v>61</v>
      </c>
      <c r="U29" s="14" t="s">
        <v>61</v>
      </c>
      <c r="V29" s="14" t="s">
        <v>61</v>
      </c>
      <c r="W29" s="14" t="s">
        <v>61</v>
      </c>
      <c r="X29" s="14" t="s">
        <v>61</v>
      </c>
      <c r="Y29" s="14" t="s">
        <v>61</v>
      </c>
      <c r="Z29" s="14" t="s">
        <v>61</v>
      </c>
      <c r="AA29" s="14" t="s">
        <v>61</v>
      </c>
      <c r="AB29" s="14" t="s">
        <v>61</v>
      </c>
      <c r="AC29" s="14" t="s">
        <v>61</v>
      </c>
      <c r="AD29" s="14" t="s">
        <v>61</v>
      </c>
      <c r="AE29" s="14" t="s">
        <v>61</v>
      </c>
      <c r="AF29" s="14" t="s">
        <v>61</v>
      </c>
      <c r="AG29" s="14" t="s">
        <v>61</v>
      </c>
      <c r="AH29" s="14" t="s">
        <v>61</v>
      </c>
      <c r="AI29" s="14" t="s">
        <v>61</v>
      </c>
      <c r="AJ29" s="14" t="s">
        <v>61</v>
      </c>
      <c r="AK29" s="14" t="s">
        <v>61</v>
      </c>
      <c r="AL29" s="14"/>
      <c r="AM29" s="14"/>
    </row>
    <row r="30" spans="1:39" ht="33" x14ac:dyDescent="0.25">
      <c r="A30" s="11" t="s">
        <v>64</v>
      </c>
      <c r="B30" s="6" t="s">
        <v>65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6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</row>
    <row r="31" spans="1:39" ht="46.5" customHeight="1" x14ac:dyDescent="0.25">
      <c r="A31" s="11" t="s">
        <v>66</v>
      </c>
      <c r="B31" s="6" t="s">
        <v>67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6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</row>
    <row r="32" spans="1:39" ht="39" customHeight="1" x14ac:dyDescent="0.25">
      <c r="A32" s="11" t="s">
        <v>68</v>
      </c>
      <c r="B32" s="6" t="s">
        <v>69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6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</row>
    <row r="33" spans="1:39" ht="57" customHeight="1" x14ac:dyDescent="0.25">
      <c r="A33" s="11" t="s">
        <v>70</v>
      </c>
      <c r="B33" s="6" t="s">
        <v>71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6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</row>
    <row r="34" spans="1:39" ht="57" customHeight="1" x14ac:dyDescent="0.25">
      <c r="A34" s="11" t="s">
        <v>70</v>
      </c>
      <c r="B34" s="19" t="s">
        <v>159</v>
      </c>
      <c r="C34" s="20" t="s">
        <v>160</v>
      </c>
      <c r="D34" s="14" t="s">
        <v>61</v>
      </c>
      <c r="E34" s="14" t="s">
        <v>61</v>
      </c>
      <c r="F34" s="14" t="s">
        <v>61</v>
      </c>
      <c r="G34" s="14" t="s">
        <v>61</v>
      </c>
      <c r="H34" s="14" t="s">
        <v>61</v>
      </c>
      <c r="I34" s="14" t="s">
        <v>61</v>
      </c>
      <c r="J34" s="14" t="s">
        <v>61</v>
      </c>
      <c r="K34" s="14" t="s">
        <v>61</v>
      </c>
      <c r="L34" s="14" t="s">
        <v>61</v>
      </c>
      <c r="M34" s="14" t="s">
        <v>61</v>
      </c>
      <c r="N34" s="14" t="s">
        <v>61</v>
      </c>
      <c r="O34" s="14" t="s">
        <v>61</v>
      </c>
      <c r="P34" s="14" t="s">
        <v>61</v>
      </c>
      <c r="Q34" s="14" t="s">
        <v>61</v>
      </c>
      <c r="R34" s="14" t="s">
        <v>61</v>
      </c>
      <c r="S34" s="14" t="s">
        <v>61</v>
      </c>
      <c r="T34" s="14" t="s">
        <v>61</v>
      </c>
      <c r="U34" s="14" t="s">
        <v>61</v>
      </c>
      <c r="V34" s="14" t="s">
        <v>61</v>
      </c>
      <c r="W34" s="14" t="s">
        <v>61</v>
      </c>
      <c r="X34" s="14" t="s">
        <v>61</v>
      </c>
      <c r="Y34" s="14" t="s">
        <v>61</v>
      </c>
      <c r="Z34" s="14" t="s">
        <v>61</v>
      </c>
      <c r="AA34" s="14" t="s">
        <v>61</v>
      </c>
      <c r="AB34" s="14" t="s">
        <v>61</v>
      </c>
      <c r="AC34" s="14" t="s">
        <v>61</v>
      </c>
      <c r="AD34" s="14" t="s">
        <v>61</v>
      </c>
      <c r="AE34" s="14" t="s">
        <v>61</v>
      </c>
      <c r="AF34" s="14" t="s">
        <v>61</v>
      </c>
      <c r="AG34" s="14" t="s">
        <v>61</v>
      </c>
      <c r="AH34" s="14" t="s">
        <v>61</v>
      </c>
      <c r="AI34" s="14" t="s">
        <v>61</v>
      </c>
      <c r="AJ34" s="14" t="s">
        <v>61</v>
      </c>
      <c r="AK34" s="14" t="s">
        <v>61</v>
      </c>
      <c r="AL34" s="14"/>
      <c r="AM34" s="14"/>
    </row>
    <row r="35" spans="1:39" ht="57" customHeight="1" x14ac:dyDescent="0.25">
      <c r="A35" s="11" t="s">
        <v>70</v>
      </c>
      <c r="B35" s="19" t="s">
        <v>161</v>
      </c>
      <c r="C35" s="20" t="s">
        <v>162</v>
      </c>
      <c r="D35" s="14" t="s">
        <v>61</v>
      </c>
      <c r="E35" s="14" t="s">
        <v>61</v>
      </c>
      <c r="F35" s="14" t="s">
        <v>61</v>
      </c>
      <c r="G35" s="14" t="s">
        <v>61</v>
      </c>
      <c r="H35" s="14" t="s">
        <v>61</v>
      </c>
      <c r="I35" s="14" t="s">
        <v>61</v>
      </c>
      <c r="J35" s="14" t="s">
        <v>61</v>
      </c>
      <c r="K35" s="14" t="s">
        <v>61</v>
      </c>
      <c r="L35" s="14" t="s">
        <v>61</v>
      </c>
      <c r="M35" s="14" t="s">
        <v>61</v>
      </c>
      <c r="N35" s="14" t="s">
        <v>61</v>
      </c>
      <c r="O35" s="14" t="s">
        <v>61</v>
      </c>
      <c r="P35" s="14" t="s">
        <v>61</v>
      </c>
      <c r="Q35" s="14" t="s">
        <v>61</v>
      </c>
      <c r="R35" s="14" t="s">
        <v>61</v>
      </c>
      <c r="S35" s="14" t="s">
        <v>61</v>
      </c>
      <c r="T35" s="14" t="s">
        <v>61</v>
      </c>
      <c r="U35" s="14" t="s">
        <v>61</v>
      </c>
      <c r="V35" s="14" t="s">
        <v>61</v>
      </c>
      <c r="W35" s="14" t="s">
        <v>61</v>
      </c>
      <c r="X35" s="14" t="s">
        <v>61</v>
      </c>
      <c r="Y35" s="14" t="s">
        <v>61</v>
      </c>
      <c r="Z35" s="14" t="s">
        <v>61</v>
      </c>
      <c r="AA35" s="14" t="s">
        <v>61</v>
      </c>
      <c r="AB35" s="14" t="s">
        <v>61</v>
      </c>
      <c r="AC35" s="14" t="s">
        <v>61</v>
      </c>
      <c r="AD35" s="14" t="s">
        <v>61</v>
      </c>
      <c r="AE35" s="14" t="s">
        <v>61</v>
      </c>
      <c r="AF35" s="14" t="s">
        <v>61</v>
      </c>
      <c r="AG35" s="14" t="s">
        <v>61</v>
      </c>
      <c r="AH35" s="14" t="s">
        <v>61</v>
      </c>
      <c r="AI35" s="14" t="s">
        <v>61</v>
      </c>
      <c r="AJ35" s="14" t="s">
        <v>61</v>
      </c>
      <c r="AK35" s="14" t="s">
        <v>61</v>
      </c>
      <c r="AL35" s="14"/>
      <c r="AM35" s="14"/>
    </row>
    <row r="36" spans="1:39" ht="57" customHeight="1" x14ac:dyDescent="0.25">
      <c r="A36" s="11" t="s">
        <v>70</v>
      </c>
      <c r="B36" s="19" t="s">
        <v>163</v>
      </c>
      <c r="C36" s="20" t="s">
        <v>164</v>
      </c>
      <c r="D36" s="14" t="s">
        <v>61</v>
      </c>
      <c r="E36" s="14" t="s">
        <v>61</v>
      </c>
      <c r="F36" s="14" t="s">
        <v>61</v>
      </c>
      <c r="G36" s="14" t="s">
        <v>61</v>
      </c>
      <c r="H36" s="14" t="s">
        <v>61</v>
      </c>
      <c r="I36" s="14" t="s">
        <v>61</v>
      </c>
      <c r="J36" s="14" t="s">
        <v>61</v>
      </c>
      <c r="K36" s="14" t="s">
        <v>61</v>
      </c>
      <c r="L36" s="14" t="s">
        <v>61</v>
      </c>
      <c r="M36" s="14" t="s">
        <v>61</v>
      </c>
      <c r="N36" s="14" t="s">
        <v>61</v>
      </c>
      <c r="O36" s="14" t="s">
        <v>61</v>
      </c>
      <c r="P36" s="14" t="s">
        <v>61</v>
      </c>
      <c r="Q36" s="14" t="s">
        <v>61</v>
      </c>
      <c r="R36" s="14" t="s">
        <v>61</v>
      </c>
      <c r="S36" s="14" t="s">
        <v>61</v>
      </c>
      <c r="T36" s="14" t="s">
        <v>61</v>
      </c>
      <c r="U36" s="14" t="s">
        <v>61</v>
      </c>
      <c r="V36" s="14" t="s">
        <v>61</v>
      </c>
      <c r="W36" s="14" t="s">
        <v>61</v>
      </c>
      <c r="X36" s="14" t="s">
        <v>61</v>
      </c>
      <c r="Y36" s="14" t="s">
        <v>61</v>
      </c>
      <c r="Z36" s="14" t="s">
        <v>61</v>
      </c>
      <c r="AA36" s="14" t="s">
        <v>61</v>
      </c>
      <c r="AB36" s="14" t="s">
        <v>61</v>
      </c>
      <c r="AC36" s="14" t="s">
        <v>61</v>
      </c>
      <c r="AD36" s="14" t="s">
        <v>61</v>
      </c>
      <c r="AE36" s="14" t="s">
        <v>61</v>
      </c>
      <c r="AF36" s="14" t="s">
        <v>61</v>
      </c>
      <c r="AG36" s="14" t="s">
        <v>61</v>
      </c>
      <c r="AH36" s="14" t="s">
        <v>61</v>
      </c>
      <c r="AI36" s="14" t="s">
        <v>61</v>
      </c>
      <c r="AJ36" s="14" t="s">
        <v>61</v>
      </c>
      <c r="AK36" s="14" t="s">
        <v>61</v>
      </c>
      <c r="AL36" s="14"/>
      <c r="AM36" s="14"/>
    </row>
    <row r="37" spans="1:39" ht="33" x14ac:dyDescent="0.25">
      <c r="A37" s="11" t="s">
        <v>72</v>
      </c>
      <c r="B37" s="6" t="s">
        <v>73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6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</row>
    <row r="38" spans="1:39" ht="57" customHeight="1" x14ac:dyDescent="0.25">
      <c r="A38" s="11" t="s">
        <v>74</v>
      </c>
      <c r="B38" s="6" t="s">
        <v>75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6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</row>
    <row r="39" spans="1:39" ht="38.25" customHeight="1" x14ac:dyDescent="0.25">
      <c r="A39" s="11" t="s">
        <v>76</v>
      </c>
      <c r="B39" s="6" t="s">
        <v>77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6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</row>
    <row r="40" spans="1:39" ht="38.25" customHeight="1" x14ac:dyDescent="0.25">
      <c r="A40" s="11" t="s">
        <v>76</v>
      </c>
      <c r="B40" s="21" t="s">
        <v>165</v>
      </c>
      <c r="C40" s="20" t="s">
        <v>166</v>
      </c>
      <c r="D40" s="14" t="s">
        <v>61</v>
      </c>
      <c r="E40" s="14" t="s">
        <v>61</v>
      </c>
      <c r="F40" s="14" t="s">
        <v>61</v>
      </c>
      <c r="G40" s="14" t="s">
        <v>61</v>
      </c>
      <c r="H40" s="14" t="s">
        <v>61</v>
      </c>
      <c r="I40" s="14" t="s">
        <v>61</v>
      </c>
      <c r="J40" s="14" t="s">
        <v>61</v>
      </c>
      <c r="K40" s="14" t="s">
        <v>61</v>
      </c>
      <c r="L40" s="14" t="s">
        <v>61</v>
      </c>
      <c r="M40" s="14" t="s">
        <v>61</v>
      </c>
      <c r="N40" s="14" t="s">
        <v>61</v>
      </c>
      <c r="O40" s="14" t="s">
        <v>61</v>
      </c>
      <c r="P40" s="14" t="s">
        <v>61</v>
      </c>
      <c r="Q40" s="14" t="s">
        <v>61</v>
      </c>
      <c r="R40" s="14" t="s">
        <v>61</v>
      </c>
      <c r="S40" s="14" t="s">
        <v>61</v>
      </c>
      <c r="T40" s="14" t="s">
        <v>61</v>
      </c>
      <c r="U40" s="14" t="s">
        <v>61</v>
      </c>
      <c r="V40" s="14" t="s">
        <v>61</v>
      </c>
      <c r="W40" s="14" t="s">
        <v>61</v>
      </c>
      <c r="X40" s="14" t="s">
        <v>61</v>
      </c>
      <c r="Y40" s="14" t="s">
        <v>61</v>
      </c>
      <c r="Z40" s="14" t="s">
        <v>61</v>
      </c>
      <c r="AA40" s="14" t="s">
        <v>61</v>
      </c>
      <c r="AB40" s="14" t="s">
        <v>61</v>
      </c>
      <c r="AC40" s="14" t="s">
        <v>61</v>
      </c>
      <c r="AD40" s="14" t="s">
        <v>61</v>
      </c>
      <c r="AE40" s="14" t="s">
        <v>61</v>
      </c>
      <c r="AF40" s="14" t="s">
        <v>61</v>
      </c>
      <c r="AG40" s="14" t="s">
        <v>61</v>
      </c>
      <c r="AH40" s="14" t="s">
        <v>61</v>
      </c>
      <c r="AI40" s="14" t="s">
        <v>61</v>
      </c>
      <c r="AJ40" s="14" t="s">
        <v>61</v>
      </c>
      <c r="AK40" s="14" t="s">
        <v>61</v>
      </c>
      <c r="AL40" s="14"/>
      <c r="AM40" s="14"/>
    </row>
    <row r="41" spans="1:39" ht="39.75" customHeight="1" x14ac:dyDescent="0.25">
      <c r="A41" s="11" t="s">
        <v>78</v>
      </c>
      <c r="B41" s="6" t="s">
        <v>79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</row>
    <row r="42" spans="1:39" ht="33" x14ac:dyDescent="0.25">
      <c r="A42" s="11" t="s">
        <v>80</v>
      </c>
      <c r="B42" s="6" t="s">
        <v>81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</row>
    <row r="43" spans="1:39" ht="77.25" customHeight="1" x14ac:dyDescent="0.25">
      <c r="A43" s="11" t="s">
        <v>80</v>
      </c>
      <c r="B43" s="6" t="s">
        <v>82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</row>
    <row r="44" spans="1:39" ht="71.25" customHeight="1" x14ac:dyDescent="0.25">
      <c r="A44" s="11" t="s">
        <v>80</v>
      </c>
      <c r="B44" s="6" t="s">
        <v>83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</row>
    <row r="45" spans="1:39" ht="81" customHeight="1" x14ac:dyDescent="0.25">
      <c r="A45" s="11" t="s">
        <v>80</v>
      </c>
      <c r="B45" s="6" t="s">
        <v>84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</row>
    <row r="46" spans="1:39" ht="81" customHeight="1" x14ac:dyDescent="0.25">
      <c r="A46" s="11" t="s">
        <v>80</v>
      </c>
      <c r="B46" s="6" t="str">
        <f>'[1]2'!$B$44</f>
        <v xml:space="preserve">Реконструкция ТП - 382 </v>
      </c>
      <c r="C46" s="20" t="s">
        <v>174</v>
      </c>
      <c r="D46" s="14" t="s">
        <v>61</v>
      </c>
      <c r="E46" s="14" t="s">
        <v>61</v>
      </c>
      <c r="F46" s="14" t="s">
        <v>61</v>
      </c>
      <c r="G46" s="14" t="s">
        <v>61</v>
      </c>
      <c r="H46" s="14" t="s">
        <v>61</v>
      </c>
      <c r="I46" s="14" t="s">
        <v>61</v>
      </c>
      <c r="J46" s="14"/>
      <c r="K46" s="14"/>
      <c r="L46" s="14" t="s">
        <v>61</v>
      </c>
      <c r="M46" s="14" t="s">
        <v>61</v>
      </c>
      <c r="N46" s="14" t="s">
        <v>61</v>
      </c>
      <c r="O46" s="14" t="s">
        <v>61</v>
      </c>
      <c r="P46" s="14" t="s">
        <v>61</v>
      </c>
      <c r="Q46" s="14" t="s">
        <v>61</v>
      </c>
      <c r="R46" s="14" t="s">
        <v>61</v>
      </c>
      <c r="S46" s="14" t="s">
        <v>61</v>
      </c>
      <c r="T46" s="14" t="s">
        <v>61</v>
      </c>
      <c r="U46" s="14" t="s">
        <v>61</v>
      </c>
      <c r="V46" s="14" t="s">
        <v>61</v>
      </c>
      <c r="W46" s="14" t="s">
        <v>61</v>
      </c>
      <c r="X46" s="14" t="s">
        <v>61</v>
      </c>
      <c r="Y46" s="14" t="s">
        <v>61</v>
      </c>
      <c r="Z46" s="14" t="s">
        <v>61</v>
      </c>
      <c r="AA46" s="14" t="s">
        <v>61</v>
      </c>
      <c r="AB46" s="14" t="s">
        <v>61</v>
      </c>
      <c r="AC46" s="14" t="s">
        <v>61</v>
      </c>
      <c r="AD46" s="14" t="s">
        <v>61</v>
      </c>
      <c r="AE46" s="14" t="s">
        <v>61</v>
      </c>
      <c r="AF46" s="14" t="s">
        <v>61</v>
      </c>
      <c r="AG46" s="14" t="s">
        <v>61</v>
      </c>
      <c r="AH46" s="14" t="s">
        <v>61</v>
      </c>
      <c r="AI46" s="14" t="s">
        <v>61</v>
      </c>
      <c r="AJ46" s="14" t="s">
        <v>61</v>
      </c>
      <c r="AK46" s="14" t="s">
        <v>61</v>
      </c>
      <c r="AL46" s="14"/>
      <c r="AM46" s="14"/>
    </row>
    <row r="47" spans="1:39" ht="81" customHeight="1" x14ac:dyDescent="0.25">
      <c r="A47" s="22" t="s">
        <v>80</v>
      </c>
      <c r="B47" s="23" t="s">
        <v>179</v>
      </c>
      <c r="C47" s="20" t="s">
        <v>167</v>
      </c>
      <c r="D47" s="14" t="s">
        <v>61</v>
      </c>
      <c r="E47" s="14" t="s">
        <v>61</v>
      </c>
      <c r="F47" s="14" t="s">
        <v>61</v>
      </c>
      <c r="G47" s="14" t="s">
        <v>61</v>
      </c>
      <c r="H47" s="14" t="s">
        <v>61</v>
      </c>
      <c r="I47" s="14" t="s">
        <v>61</v>
      </c>
      <c r="J47" s="14"/>
      <c r="K47" s="14"/>
      <c r="L47" s="14" t="s">
        <v>61</v>
      </c>
      <c r="M47" s="14" t="s">
        <v>61</v>
      </c>
      <c r="N47" s="14" t="s">
        <v>61</v>
      </c>
      <c r="O47" s="14" t="s">
        <v>61</v>
      </c>
      <c r="P47" s="14" t="s">
        <v>61</v>
      </c>
      <c r="Q47" s="14" t="s">
        <v>61</v>
      </c>
      <c r="R47" s="14" t="s">
        <v>61</v>
      </c>
      <c r="S47" s="14" t="s">
        <v>61</v>
      </c>
      <c r="T47" s="14" t="s">
        <v>61</v>
      </c>
      <c r="U47" s="14" t="s">
        <v>61</v>
      </c>
      <c r="V47" s="14" t="s">
        <v>61</v>
      </c>
      <c r="W47" s="14" t="s">
        <v>61</v>
      </c>
      <c r="X47" s="14" t="s">
        <v>61</v>
      </c>
      <c r="Y47" s="14" t="s">
        <v>61</v>
      </c>
      <c r="Z47" s="14" t="s">
        <v>61</v>
      </c>
      <c r="AA47" s="14" t="s">
        <v>61</v>
      </c>
      <c r="AB47" s="14" t="s">
        <v>61</v>
      </c>
      <c r="AC47" s="14" t="s">
        <v>61</v>
      </c>
      <c r="AD47" s="14" t="s">
        <v>61</v>
      </c>
      <c r="AE47" s="14" t="s">
        <v>61</v>
      </c>
      <c r="AF47" s="14" t="s">
        <v>61</v>
      </c>
      <c r="AG47" s="14" t="s">
        <v>61</v>
      </c>
      <c r="AH47" s="14" t="s">
        <v>61</v>
      </c>
      <c r="AI47" s="14" t="s">
        <v>61</v>
      </c>
      <c r="AJ47" s="14" t="s">
        <v>61</v>
      </c>
      <c r="AK47" s="14" t="s">
        <v>61</v>
      </c>
      <c r="AL47" s="14"/>
      <c r="AM47" s="14"/>
    </row>
    <row r="48" spans="1:39" ht="45.75" customHeight="1" x14ac:dyDescent="0.25">
      <c r="A48" s="11" t="s">
        <v>85</v>
      </c>
      <c r="B48" s="6" t="s">
        <v>81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</row>
    <row r="49" spans="1:39" ht="69.75" customHeight="1" x14ac:dyDescent="0.25">
      <c r="A49" s="11" t="s">
        <v>85</v>
      </c>
      <c r="B49" s="6" t="s">
        <v>82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</row>
    <row r="50" spans="1:39" ht="69" customHeight="1" x14ac:dyDescent="0.25">
      <c r="A50" s="11" t="s">
        <v>85</v>
      </c>
      <c r="B50" s="6" t="s">
        <v>83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</row>
    <row r="51" spans="1:39" ht="73.5" customHeight="1" x14ac:dyDescent="0.25">
      <c r="A51" s="11" t="s">
        <v>85</v>
      </c>
      <c r="B51" s="6" t="s">
        <v>86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</row>
    <row r="52" spans="1:39" ht="62.25" customHeight="1" x14ac:dyDescent="0.25">
      <c r="A52" s="11" t="s">
        <v>87</v>
      </c>
      <c r="B52" s="6" t="s">
        <v>88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</row>
    <row r="53" spans="1:39" ht="62.25" customHeight="1" x14ac:dyDescent="0.25">
      <c r="A53" s="11" t="s">
        <v>89</v>
      </c>
      <c r="B53" s="6" t="s">
        <v>90</v>
      </c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</row>
    <row r="54" spans="1:39" ht="57" customHeight="1" x14ac:dyDescent="0.25">
      <c r="A54" s="11" t="s">
        <v>91</v>
      </c>
      <c r="B54" s="6" t="s">
        <v>92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</row>
    <row r="55" spans="1:39" ht="42.75" customHeight="1" x14ac:dyDescent="0.25">
      <c r="A55" s="11" t="s">
        <v>93</v>
      </c>
      <c r="B55" s="6" t="s">
        <v>94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</row>
    <row r="56" spans="1:39" ht="67.5" customHeight="1" x14ac:dyDescent="0.25">
      <c r="A56" s="11" t="s">
        <v>95</v>
      </c>
      <c r="B56" s="6" t="s">
        <v>96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</row>
    <row r="57" spans="1:39" ht="33" x14ac:dyDescent="0.25">
      <c r="A57" s="11" t="s">
        <v>97</v>
      </c>
      <c r="B57" s="6" t="s">
        <v>98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</row>
    <row r="58" spans="1:39" ht="48.75" customHeight="1" x14ac:dyDescent="0.25">
      <c r="A58" s="11" t="s">
        <v>99</v>
      </c>
      <c r="B58" s="6" t="s">
        <v>100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</row>
    <row r="59" spans="1:39" ht="36.75" customHeight="1" x14ac:dyDescent="0.25">
      <c r="A59" s="11" t="s">
        <v>101</v>
      </c>
      <c r="B59" s="6" t="s">
        <v>102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</row>
    <row r="60" spans="1:39" ht="23.25" customHeight="1" x14ac:dyDescent="0.25">
      <c r="A60" s="11" t="s">
        <v>103</v>
      </c>
      <c r="B60" s="6" t="s">
        <v>104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</row>
    <row r="61" spans="1:39" ht="38.25" customHeight="1" x14ac:dyDescent="0.25">
      <c r="A61" s="11" t="s">
        <v>105</v>
      </c>
      <c r="B61" s="6" t="s">
        <v>106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</row>
    <row r="62" spans="1:39" ht="33" x14ac:dyDescent="0.25">
      <c r="A62" s="11" t="s">
        <v>107</v>
      </c>
      <c r="B62" s="6" t="s">
        <v>108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</row>
    <row r="63" spans="1:39" ht="33" x14ac:dyDescent="0.25">
      <c r="A63" s="11" t="s">
        <v>109</v>
      </c>
      <c r="B63" s="6" t="s">
        <v>110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</row>
    <row r="64" spans="1:39" ht="33" x14ac:dyDescent="0.25">
      <c r="A64" s="11" t="s">
        <v>111</v>
      </c>
      <c r="B64" s="6" t="s">
        <v>112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</row>
    <row r="65" spans="1:39" ht="27.75" customHeight="1" x14ac:dyDescent="0.25">
      <c r="A65" s="11" t="s">
        <v>113</v>
      </c>
      <c r="B65" s="6" t="s">
        <v>114</v>
      </c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</row>
    <row r="66" spans="1:39" ht="33" x14ac:dyDescent="0.25">
      <c r="A66" s="11" t="s">
        <v>115</v>
      </c>
      <c r="B66" s="6" t="s">
        <v>116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</row>
    <row r="67" spans="1:39" ht="46.5" customHeight="1" x14ac:dyDescent="0.25">
      <c r="A67" s="11" t="s">
        <v>117</v>
      </c>
      <c r="B67" s="6" t="s">
        <v>118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</row>
    <row r="68" spans="1:39" ht="46.5" customHeight="1" x14ac:dyDescent="0.25">
      <c r="A68" s="11" t="s">
        <v>119</v>
      </c>
      <c r="B68" s="6" t="s">
        <v>120</v>
      </c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</row>
    <row r="69" spans="1:39" ht="46.5" customHeight="1" x14ac:dyDescent="0.25">
      <c r="A69" s="11" t="s">
        <v>121</v>
      </c>
      <c r="B69" s="6" t="s">
        <v>122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</row>
    <row r="70" spans="1:39" ht="51" customHeight="1" x14ac:dyDescent="0.25">
      <c r="A70" s="11" t="s">
        <v>123</v>
      </c>
      <c r="B70" s="6" t="s">
        <v>124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</row>
    <row r="71" spans="1:39" ht="51" customHeight="1" x14ac:dyDescent="0.25">
      <c r="A71" s="11" t="s">
        <v>125</v>
      </c>
      <c r="B71" s="6" t="s">
        <v>126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</row>
    <row r="72" spans="1:39" ht="30" customHeight="1" x14ac:dyDescent="0.25">
      <c r="A72" s="11" t="s">
        <v>127</v>
      </c>
      <c r="B72" s="6" t="s">
        <v>128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</row>
    <row r="73" spans="1:39" ht="46.5" customHeight="1" x14ac:dyDescent="0.25">
      <c r="A73" s="11" t="s">
        <v>129</v>
      </c>
      <c r="B73" s="6" t="s">
        <v>130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</row>
    <row r="74" spans="1:39" ht="51" customHeight="1" x14ac:dyDescent="0.25">
      <c r="A74" s="11" t="s">
        <v>131</v>
      </c>
      <c r="B74" s="6" t="s">
        <v>132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</row>
    <row r="75" spans="1:39" ht="54.75" customHeight="1" x14ac:dyDescent="0.25">
      <c r="A75" s="11" t="s">
        <v>133</v>
      </c>
      <c r="B75" s="6" t="s">
        <v>134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</row>
    <row r="76" spans="1:39" ht="49.5" customHeight="1" x14ac:dyDescent="0.25">
      <c r="A76" s="11" t="s">
        <v>135</v>
      </c>
      <c r="B76" s="6" t="s">
        <v>136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</row>
    <row r="77" spans="1:39" ht="38.25" customHeight="1" x14ac:dyDescent="0.25">
      <c r="A77" s="11" t="s">
        <v>137</v>
      </c>
      <c r="B77" s="6" t="s">
        <v>138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</row>
    <row r="78" spans="1:39" ht="37.5" customHeight="1" x14ac:dyDescent="0.25">
      <c r="A78" s="11" t="s">
        <v>139</v>
      </c>
      <c r="B78" s="6" t="s">
        <v>140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</row>
    <row r="79" spans="1:39" ht="38.25" customHeight="1" x14ac:dyDescent="0.25">
      <c r="A79" s="11" t="s">
        <v>141</v>
      </c>
      <c r="B79" s="6" t="s">
        <v>142</v>
      </c>
      <c r="C79" s="10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</row>
    <row r="80" spans="1:39" ht="58.5" customHeight="1" x14ac:dyDescent="0.25">
      <c r="A80" s="11" t="s">
        <v>141</v>
      </c>
      <c r="B80" s="6" t="s">
        <v>169</v>
      </c>
      <c r="C80" s="20" t="s">
        <v>171</v>
      </c>
      <c r="D80" s="12" t="s">
        <v>61</v>
      </c>
      <c r="E80" s="12" t="s">
        <v>61</v>
      </c>
      <c r="F80" s="12" t="s">
        <v>61</v>
      </c>
      <c r="G80" s="12" t="s">
        <v>61</v>
      </c>
      <c r="H80" s="12" t="s">
        <v>61</v>
      </c>
      <c r="I80" s="12" t="s">
        <v>61</v>
      </c>
      <c r="J80" s="12" t="s">
        <v>61</v>
      </c>
      <c r="K80" s="12" t="s">
        <v>61</v>
      </c>
      <c r="L80" s="12" t="s">
        <v>61</v>
      </c>
      <c r="M80" s="12" t="s">
        <v>61</v>
      </c>
      <c r="N80" s="12" t="s">
        <v>61</v>
      </c>
      <c r="O80" s="12" t="s">
        <v>61</v>
      </c>
      <c r="P80" s="12" t="s">
        <v>61</v>
      </c>
      <c r="Q80" s="12" t="s">
        <v>61</v>
      </c>
      <c r="R80" s="12" t="s">
        <v>61</v>
      </c>
      <c r="S80" s="12" t="s">
        <v>61</v>
      </c>
      <c r="T80" s="12" t="s">
        <v>61</v>
      </c>
      <c r="U80" s="12" t="s">
        <v>61</v>
      </c>
      <c r="V80" s="12" t="s">
        <v>61</v>
      </c>
      <c r="W80" s="12" t="s">
        <v>61</v>
      </c>
      <c r="X80" s="12" t="s">
        <v>61</v>
      </c>
      <c r="Y80" s="12" t="s">
        <v>61</v>
      </c>
      <c r="Z80" s="12" t="s">
        <v>61</v>
      </c>
      <c r="AA80" s="12" t="s">
        <v>61</v>
      </c>
      <c r="AB80" s="12" t="s">
        <v>61</v>
      </c>
      <c r="AC80" s="12" t="s">
        <v>61</v>
      </c>
      <c r="AD80" s="12" t="s">
        <v>61</v>
      </c>
      <c r="AE80" s="12" t="s">
        <v>61</v>
      </c>
      <c r="AF80" s="12" t="s">
        <v>61</v>
      </c>
      <c r="AG80" s="12" t="s">
        <v>61</v>
      </c>
      <c r="AH80" s="12" t="s">
        <v>61</v>
      </c>
      <c r="AI80" s="12" t="s">
        <v>61</v>
      </c>
      <c r="AJ80" s="12" t="s">
        <v>61</v>
      </c>
      <c r="AK80" s="12" t="s">
        <v>61</v>
      </c>
      <c r="AL80" s="12"/>
      <c r="AM80" s="12"/>
    </row>
    <row r="81" spans="1:39" ht="38.25" customHeight="1" x14ac:dyDescent="0.25">
      <c r="A81" s="11" t="s">
        <v>141</v>
      </c>
      <c r="B81" s="6" t="s">
        <v>168</v>
      </c>
      <c r="C81" s="20" t="s">
        <v>170</v>
      </c>
      <c r="D81" s="12" t="s">
        <v>61</v>
      </c>
      <c r="E81" s="12" t="s">
        <v>61</v>
      </c>
      <c r="F81" s="12" t="s">
        <v>61</v>
      </c>
      <c r="G81" s="12" t="s">
        <v>61</v>
      </c>
      <c r="H81" s="12" t="s">
        <v>61</v>
      </c>
      <c r="I81" s="12" t="s">
        <v>61</v>
      </c>
      <c r="J81" s="12" t="s">
        <v>61</v>
      </c>
      <c r="K81" s="12" t="s">
        <v>61</v>
      </c>
      <c r="L81" s="12" t="s">
        <v>61</v>
      </c>
      <c r="M81" s="12" t="s">
        <v>61</v>
      </c>
      <c r="N81" s="12" t="s">
        <v>61</v>
      </c>
      <c r="O81" s="12" t="s">
        <v>61</v>
      </c>
      <c r="P81" s="12" t="s">
        <v>61</v>
      </c>
      <c r="Q81" s="12" t="s">
        <v>61</v>
      </c>
      <c r="R81" s="12" t="s">
        <v>61</v>
      </c>
      <c r="S81" s="12" t="s">
        <v>61</v>
      </c>
      <c r="T81" s="12" t="s">
        <v>61</v>
      </c>
      <c r="U81" s="12" t="s">
        <v>61</v>
      </c>
      <c r="V81" s="12" t="s">
        <v>61</v>
      </c>
      <c r="W81" s="12" t="s">
        <v>61</v>
      </c>
      <c r="X81" s="12" t="s">
        <v>61</v>
      </c>
      <c r="Y81" s="12" t="s">
        <v>61</v>
      </c>
      <c r="Z81" s="12" t="s">
        <v>61</v>
      </c>
      <c r="AA81" s="12" t="s">
        <v>61</v>
      </c>
      <c r="AB81" s="12" t="s">
        <v>61</v>
      </c>
      <c r="AC81" s="12" t="s">
        <v>61</v>
      </c>
      <c r="AD81" s="12" t="s">
        <v>61</v>
      </c>
      <c r="AE81" s="12" t="s">
        <v>61</v>
      </c>
      <c r="AF81" s="12" t="s">
        <v>61</v>
      </c>
      <c r="AG81" s="12" t="s">
        <v>61</v>
      </c>
      <c r="AH81" s="12" t="s">
        <v>61</v>
      </c>
      <c r="AI81" s="12" t="s">
        <v>61</v>
      </c>
      <c r="AJ81" s="12" t="s">
        <v>61</v>
      </c>
      <c r="AK81" s="12" t="s">
        <v>61</v>
      </c>
      <c r="AL81" s="12"/>
      <c r="AM81" s="12"/>
    </row>
    <row r="82" spans="1:39" ht="38.25" customHeight="1" x14ac:dyDescent="0.25">
      <c r="A82" s="24"/>
      <c r="B82" s="25"/>
      <c r="C82" s="26"/>
      <c r="D82" s="27"/>
      <c r="E82" s="36" t="s">
        <v>181</v>
      </c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</row>
    <row r="83" spans="1:39" ht="15.75" customHeight="1" x14ac:dyDescent="0.25"/>
    <row r="84" spans="1:39" ht="15.75" customHeight="1" x14ac:dyDescent="0.25"/>
  </sheetData>
  <mergeCells count="40">
    <mergeCell ref="AH1:AM1"/>
    <mergeCell ref="E82:O82"/>
    <mergeCell ref="D16:O16"/>
    <mergeCell ref="H17:I17"/>
    <mergeCell ref="J17:K17"/>
    <mergeCell ref="L17:M17"/>
    <mergeCell ref="N17:O17"/>
    <mergeCell ref="A10:AM10"/>
    <mergeCell ref="Q2:R2"/>
    <mergeCell ref="A4:AM4"/>
    <mergeCell ref="A5:AM5"/>
    <mergeCell ref="A7:AM7"/>
    <mergeCell ref="A8:AM8"/>
    <mergeCell ref="A12:AM12"/>
    <mergeCell ref="A13:AM13"/>
    <mergeCell ref="A14:AM14"/>
    <mergeCell ref="A15:A18"/>
    <mergeCell ref="B15:B18"/>
    <mergeCell ref="C15:C18"/>
    <mergeCell ref="D15:AM15"/>
    <mergeCell ref="P16:S16"/>
    <mergeCell ref="T16:W16"/>
    <mergeCell ref="X16:AA16"/>
    <mergeCell ref="AB16:AE16"/>
    <mergeCell ref="AH16:AI16"/>
    <mergeCell ref="AJ16:AM16"/>
    <mergeCell ref="D17:E17"/>
    <mergeCell ref="F17:G17"/>
    <mergeCell ref="P17:Q17"/>
    <mergeCell ref="R17:S17"/>
    <mergeCell ref="T17:U17"/>
    <mergeCell ref="V17:W17"/>
    <mergeCell ref="AJ17:AK17"/>
    <mergeCell ref="AL17:AM17"/>
    <mergeCell ref="X17:Y17"/>
    <mergeCell ref="Z17:AA17"/>
    <mergeCell ref="AB17:AC17"/>
    <mergeCell ref="AD17:AE17"/>
    <mergeCell ref="AF17:AG17"/>
    <mergeCell ref="AH17:AI17"/>
  </mergeCells>
  <conditionalFormatting sqref="C36 B40:C40">
    <cfRule type="cellIs" dxfId="1" priority="26" operator="equal">
      <formula>"нд"</formula>
    </cfRule>
  </conditionalFormatting>
  <conditionalFormatting sqref="C34:C36 C40 C80:C81 C46:C47">
    <cfRule type="cellIs" dxfId="0" priority="27" operator="equal">
      <formula>0</formula>
    </cfRule>
  </conditionalFormatting>
  <printOptions horizontalCentered="1"/>
  <pageMargins left="0.23622047244094491" right="0.23622047244094491" top="0.19685039370078741" bottom="0.15748031496062992" header="0.31496062992125984" footer="0.31496062992125984"/>
  <pageSetup paperSize="8" scale="22" fitToHeight="2" orientation="landscape" blackAndWhite="1" r:id="rId1"/>
  <rowBreaks count="1" manualBreakCount="1">
    <brk id="60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С0112_1047796768304_01_0_40_1</vt:lpstr>
      <vt:lpstr>С0112_1047796768304_01_0_40_1!Заголовки_для_печати</vt:lpstr>
      <vt:lpstr>С0112_1047796768304_01_0_40_1!Область_печати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m.chernykh</dc:creator>
  <cp:lastModifiedBy>Титова Юлия Викторовна</cp:lastModifiedBy>
  <cp:lastPrinted>2017-10-12T14:00:55Z</cp:lastPrinted>
  <dcterms:created xsi:type="dcterms:W3CDTF">2016-08-12T13:24:51Z</dcterms:created>
  <dcterms:modified xsi:type="dcterms:W3CDTF">2019-02-26T15:03:09Z</dcterms:modified>
</cp:coreProperties>
</file>