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019\К 04 апреля 2019\С0112_1047796768304_01_0_40_1\"/>
    </mc:Choice>
  </mc:AlternateContent>
  <bookViews>
    <workbookView xWindow="4770" yWindow="-300" windowWidth="15600" windowHeight="10950"/>
  </bookViews>
  <sheets>
    <sheet name="7" sheetId="1" r:id="rId1"/>
  </sheets>
  <externalReferences>
    <externalReference r:id="rId2"/>
  </externalReferences>
  <definedNames>
    <definedName name="_xlnm._FilterDatabase" localSheetId="0" hidden="1">'7'!$A$13:$CJ$18</definedName>
    <definedName name="_xlnm.Print_Titles" localSheetId="0">'7'!$A:$C,'7'!$14:$18</definedName>
    <definedName name="_xlnm.Print_Area" localSheetId="0">'7'!$A$1:$CJ$86</definedName>
  </definedNames>
  <calcPr calcId="152511"/>
</workbook>
</file>

<file path=xl/calcChain.xml><?xml version="1.0" encoding="utf-8"?>
<calcChain xmlns="http://schemas.openxmlformats.org/spreadsheetml/2006/main">
  <c r="CI80" i="1" l="1"/>
  <c r="CI79" i="1"/>
  <c r="CI78" i="1"/>
  <c r="CI82" i="1"/>
  <c r="CI81" i="1"/>
  <c r="CI25" i="1"/>
  <c r="CI21" i="1"/>
  <c r="CI19" i="1"/>
  <c r="AZ78" i="1"/>
  <c r="BG78" i="1"/>
  <c r="BU19" i="1"/>
  <c r="BU78" i="1"/>
  <c r="BZ21" i="1" l="1"/>
  <c r="CI46" i="1"/>
  <c r="CJ82" i="1"/>
  <c r="BV46" i="1" l="1"/>
  <c r="CB27" i="1"/>
  <c r="CA27" i="1"/>
  <c r="BZ27" i="1"/>
  <c r="BY27" i="1"/>
  <c r="BX27" i="1"/>
  <c r="BW27" i="1"/>
  <c r="BV27" i="1"/>
  <c r="CA25" i="1"/>
  <c r="BZ25" i="1"/>
  <c r="BY25" i="1"/>
  <c r="BX25" i="1"/>
  <c r="BW25" i="1"/>
  <c r="BV25" i="1"/>
  <c r="BZ19" i="1"/>
  <c r="BV21" i="1"/>
  <c r="BV19" i="1" s="1"/>
  <c r="CB20" i="1"/>
  <c r="CB19" i="1" s="1"/>
  <c r="CA20" i="1"/>
  <c r="CA19" i="1" s="1"/>
  <c r="BZ20" i="1"/>
  <c r="BY20" i="1"/>
  <c r="BY19" i="1" s="1"/>
  <c r="BX20" i="1"/>
  <c r="BX19" i="1" s="1"/>
  <c r="BW20" i="1"/>
  <c r="BW19" i="1" s="1"/>
  <c r="BV20" i="1"/>
  <c r="BN27" i="1"/>
  <c r="BM27" i="1"/>
  <c r="BM20" i="1" s="1"/>
  <c r="BM19" i="1" s="1"/>
  <c r="BL27" i="1"/>
  <c r="BL20" i="1" s="1"/>
  <c r="BK27" i="1"/>
  <c r="BK20" i="1" s="1"/>
  <c r="BK19" i="1" s="1"/>
  <c r="BJ27" i="1"/>
  <c r="BI27" i="1"/>
  <c r="BH27" i="1"/>
  <c r="BH20" i="1" s="1"/>
  <c r="BN25" i="1"/>
  <c r="BM25" i="1"/>
  <c r="BL25" i="1"/>
  <c r="BK25" i="1"/>
  <c r="BJ25" i="1"/>
  <c r="BI25" i="1"/>
  <c r="BH25" i="1"/>
  <c r="BN20" i="1"/>
  <c r="BN19" i="1" s="1"/>
  <c r="BJ20" i="1"/>
  <c r="BJ19" i="1" s="1"/>
  <c r="BI20" i="1"/>
  <c r="BI19" i="1" s="1"/>
  <c r="BL19" i="1"/>
  <c r="BH19" i="1"/>
  <c r="AZ27" i="1"/>
  <c r="AY27" i="1"/>
  <c r="AX27" i="1"/>
  <c r="AW27" i="1"/>
  <c r="AV27" i="1"/>
  <c r="AU27" i="1"/>
  <c r="AT27" i="1"/>
  <c r="AZ25" i="1"/>
  <c r="AZ19" i="1" s="1"/>
  <c r="AX25" i="1"/>
  <c r="AW25" i="1"/>
  <c r="AV25" i="1"/>
  <c r="AU25" i="1"/>
  <c r="AZ20" i="1"/>
  <c r="AY20" i="1"/>
  <c r="AY19" i="1" s="1"/>
  <c r="AX20" i="1"/>
  <c r="AX19" i="1" s="1"/>
  <c r="AW20" i="1"/>
  <c r="AW19" i="1" s="1"/>
  <c r="AV20" i="1"/>
  <c r="AU20" i="1"/>
  <c r="AU19" i="1" s="1"/>
  <c r="AT20" i="1"/>
  <c r="AV19" i="1"/>
  <c r="AT19" i="1"/>
  <c r="AJ46" i="1"/>
  <c r="AL27" i="1"/>
  <c r="AL20" i="1" s="1"/>
  <c r="AK27" i="1"/>
  <c r="AK20" i="1" s="1"/>
  <c r="AK19" i="1" s="1"/>
  <c r="AJ27" i="1"/>
  <c r="AJ20" i="1" s="1"/>
  <c r="AI27" i="1"/>
  <c r="AH27" i="1"/>
  <c r="AH20" i="1" s="1"/>
  <c r="AH19" i="1" s="1"/>
  <c r="AG27" i="1"/>
  <c r="AG20" i="1" s="1"/>
  <c r="AG19" i="1" s="1"/>
  <c r="AF27" i="1"/>
  <c r="AF20" i="1" s="1"/>
  <c r="AL25" i="1"/>
  <c r="AK25" i="1"/>
  <c r="AJ25" i="1"/>
  <c r="AI25" i="1"/>
  <c r="AH25" i="1"/>
  <c r="AG25" i="1"/>
  <c r="AF25" i="1"/>
  <c r="AJ21" i="1"/>
  <c r="AJ19" i="1" s="1"/>
  <c r="AI20" i="1"/>
  <c r="AI19" i="1" s="1"/>
  <c r="AL19" i="1"/>
  <c r="AF19" i="1"/>
  <c r="J27" i="1"/>
  <c r="J20" i="1" s="1"/>
  <c r="J19" i="1" s="1"/>
  <c r="I27" i="1"/>
  <c r="H27" i="1"/>
  <c r="G27" i="1"/>
  <c r="G20" i="1" s="1"/>
  <c r="G19" i="1" s="1"/>
  <c r="F27" i="1"/>
  <c r="F20" i="1" s="1"/>
  <c r="F19" i="1" s="1"/>
  <c r="E27" i="1"/>
  <c r="D27" i="1"/>
  <c r="D20" i="1" s="1"/>
  <c r="D19" i="1" s="1"/>
  <c r="J25" i="1"/>
  <c r="I25" i="1"/>
  <c r="H25" i="1"/>
  <c r="G25" i="1"/>
  <c r="F25" i="1"/>
  <c r="E25" i="1"/>
  <c r="D25" i="1"/>
  <c r="I20" i="1"/>
  <c r="I19" i="1" s="1"/>
  <c r="H20" i="1"/>
  <c r="H19" i="1" s="1"/>
  <c r="E20" i="1"/>
  <c r="E19" i="1" s="1"/>
  <c r="B45" i="1"/>
  <c r="CB25" i="1" l="1"/>
  <c r="BG25" i="1"/>
  <c r="AS19" i="1"/>
  <c r="CC46" i="1" l="1"/>
  <c r="CC19" i="1"/>
  <c r="AM19" i="1"/>
  <c r="BO19" i="1" l="1"/>
  <c r="BG19" i="1"/>
  <c r="CG19" i="1"/>
  <c r="BS19" i="1"/>
  <c r="BA19" i="1"/>
  <c r="AQ46" i="1"/>
  <c r="AQ21" i="1" s="1"/>
  <c r="AQ19" i="1" s="1"/>
  <c r="BO25" i="1" l="1"/>
  <c r="BP25" i="1"/>
  <c r="BQ25" i="1"/>
  <c r="BR25" i="1"/>
  <c r="BS25" i="1"/>
  <c r="BT25" i="1"/>
  <c r="BU25" i="1"/>
  <c r="BO27" i="1"/>
  <c r="BO20" i="1" s="1"/>
  <c r="BP27" i="1"/>
  <c r="BP20" i="1" s="1"/>
  <c r="BP19" i="1" s="1"/>
  <c r="BQ27" i="1"/>
  <c r="BQ20" i="1" s="1"/>
  <c r="BQ19" i="1" s="1"/>
  <c r="BR27" i="1"/>
  <c r="BR20" i="1" s="1"/>
  <c r="BR19" i="1" s="1"/>
  <c r="BS27" i="1"/>
  <c r="BS20" i="1" s="1"/>
  <c r="BT27" i="1"/>
  <c r="BT20" i="1" s="1"/>
  <c r="BT19" i="1" s="1"/>
  <c r="BU27" i="1"/>
  <c r="BU20" i="1" s="1"/>
  <c r="K25" i="1" l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M25" i="1"/>
  <c r="AN25" i="1"/>
  <c r="AO25" i="1"/>
  <c r="AP25" i="1"/>
  <c r="AQ25" i="1"/>
  <c r="AR25" i="1"/>
  <c r="AS25" i="1"/>
  <c r="BB25" i="1"/>
  <c r="BC25" i="1"/>
  <c r="BD25" i="1"/>
  <c r="BE25" i="1"/>
  <c r="CC25" i="1"/>
  <c r="CD25" i="1"/>
  <c r="CE25" i="1"/>
  <c r="CF25" i="1"/>
  <c r="CG25" i="1"/>
  <c r="CH25" i="1"/>
  <c r="CI27" i="1" l="1"/>
  <c r="CI20" i="1" s="1"/>
  <c r="CH27" i="1"/>
  <c r="CH20" i="1" s="1"/>
  <c r="CH19" i="1" s="1"/>
  <c r="CG27" i="1"/>
  <c r="CG20" i="1" s="1"/>
  <c r="CF27" i="1"/>
  <c r="CF20" i="1" s="1"/>
  <c r="CF19" i="1" s="1"/>
  <c r="CE27" i="1"/>
  <c r="CE20" i="1" s="1"/>
  <c r="CE19" i="1" s="1"/>
  <c r="CD27" i="1"/>
  <c r="CD20" i="1" s="1"/>
  <c r="CD19" i="1" s="1"/>
  <c r="CC27" i="1"/>
  <c r="CC20" i="1" s="1"/>
  <c r="BA27" i="1"/>
  <c r="BA20" i="1" s="1"/>
  <c r="BB27" i="1"/>
  <c r="BB20" i="1" s="1"/>
  <c r="BB19" i="1" s="1"/>
  <c r="BC27" i="1"/>
  <c r="BC20" i="1" s="1"/>
  <c r="BC19" i="1" s="1"/>
  <c r="BD27" i="1"/>
  <c r="BD20" i="1" s="1"/>
  <c r="BD19" i="1" s="1"/>
  <c r="BE27" i="1"/>
  <c r="BE20" i="1" s="1"/>
  <c r="BE19" i="1" s="1"/>
  <c r="BF27" i="1"/>
  <c r="BF20" i="1" s="1"/>
  <c r="BF19" i="1" s="1"/>
  <c r="BG27" i="1"/>
  <c r="BG20" i="1" s="1"/>
  <c r="K27" i="1"/>
  <c r="K20" i="1" s="1"/>
  <c r="K19" i="1" s="1"/>
  <c r="L27" i="1"/>
  <c r="L20" i="1" s="1"/>
  <c r="L19" i="1" s="1"/>
  <c r="M27" i="1"/>
  <c r="M20" i="1" s="1"/>
  <c r="M19" i="1" s="1"/>
  <c r="N27" i="1"/>
  <c r="N20" i="1" s="1"/>
  <c r="N19" i="1" s="1"/>
  <c r="O27" i="1"/>
  <c r="O20" i="1" s="1"/>
  <c r="O19" i="1" s="1"/>
  <c r="P27" i="1"/>
  <c r="P20" i="1" s="1"/>
  <c r="P19" i="1" s="1"/>
  <c r="Q27" i="1"/>
  <c r="Q20" i="1" s="1"/>
  <c r="Q19" i="1" s="1"/>
  <c r="R27" i="1"/>
  <c r="R20" i="1" s="1"/>
  <c r="R19" i="1" s="1"/>
  <c r="S27" i="1"/>
  <c r="S20" i="1" s="1"/>
  <c r="S19" i="1" s="1"/>
  <c r="T27" i="1"/>
  <c r="T20" i="1" s="1"/>
  <c r="T19" i="1" s="1"/>
  <c r="U27" i="1"/>
  <c r="U20" i="1" s="1"/>
  <c r="U19" i="1" s="1"/>
  <c r="V27" i="1"/>
  <c r="V20" i="1" s="1"/>
  <c r="V19" i="1" s="1"/>
  <c r="W27" i="1"/>
  <c r="W20" i="1" s="1"/>
  <c r="W19" i="1" s="1"/>
  <c r="X27" i="1"/>
  <c r="X20" i="1" s="1"/>
  <c r="X19" i="1" s="1"/>
  <c r="Y27" i="1"/>
  <c r="Y20" i="1" s="1"/>
  <c r="Y19" i="1" s="1"/>
  <c r="Z27" i="1"/>
  <c r="Z20" i="1" s="1"/>
  <c r="Z19" i="1" s="1"/>
  <c r="AA27" i="1"/>
  <c r="AA20" i="1" s="1"/>
  <c r="AA19" i="1" s="1"/>
  <c r="AB27" i="1"/>
  <c r="AB20" i="1" s="1"/>
  <c r="AB19" i="1" s="1"/>
  <c r="AC27" i="1"/>
  <c r="AC20" i="1" s="1"/>
  <c r="AC19" i="1" s="1"/>
  <c r="AD27" i="1"/>
  <c r="AD20" i="1" s="1"/>
  <c r="AD19" i="1" s="1"/>
  <c r="AE27" i="1"/>
  <c r="AE20" i="1" s="1"/>
  <c r="AE19" i="1" s="1"/>
  <c r="AM27" i="1"/>
  <c r="AM20" i="1" s="1"/>
  <c r="AN27" i="1"/>
  <c r="AN20" i="1" s="1"/>
  <c r="AN19" i="1" s="1"/>
  <c r="AO27" i="1"/>
  <c r="AO20" i="1" s="1"/>
  <c r="AO19" i="1" s="1"/>
  <c r="AP27" i="1"/>
  <c r="AP20" i="1" s="1"/>
  <c r="AP19" i="1" s="1"/>
  <c r="AQ27" i="1"/>
  <c r="AQ20" i="1" s="1"/>
  <c r="AR27" i="1"/>
  <c r="AR20" i="1" s="1"/>
  <c r="AR19" i="1" s="1"/>
  <c r="AS27" i="1"/>
  <c r="AS20" i="1" s="1"/>
</calcChain>
</file>

<file path=xl/sharedStrings.xml><?xml version="1.0" encoding="utf-8"?>
<sst xmlns="http://schemas.openxmlformats.org/spreadsheetml/2006/main" count="843" uniqueCount="238">
  <si>
    <t>Приложение  № 7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</si>
  <si>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</si>
  <si>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</si>
  <si>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</si>
  <si>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</si>
  <si>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</si>
  <si>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</si>
  <si>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</si>
  <si>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</si>
  <si>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</si>
  <si>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2016 году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</si>
  <si>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</si>
  <si>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</si>
  <si>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2017 год </t>
  </si>
  <si>
    <t>2018 год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</si>
  <si>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</si>
  <si>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</si>
  <si>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</si>
  <si>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</si>
  <si>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</si>
  <si>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</si>
  <si>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</si>
  <si>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</si>
  <si>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</si>
  <si>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</si>
  <si>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</si>
  <si>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</si>
  <si>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</si>
  <si>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</si>
  <si>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</si>
  <si>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</si>
  <si>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</si>
  <si>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</si>
  <si>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</si>
  <si>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</si>
  <si>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</si>
  <si>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</si>
  <si>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</si>
  <si>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</si>
  <si>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</si>
  <si>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</si>
  <si>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</si>
  <si>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</si>
  <si>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</si>
  <si>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</si>
  <si>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</si>
  <si>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</si>
  <si>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</si>
  <si>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</si>
  <si>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</si>
  <si>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</si>
  <si>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</si>
  <si>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</si>
  <si>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</si>
  <si>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</si>
  <si>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</si>
  <si>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</si>
  <si>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</si>
  <si>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</si>
  <si>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</si>
  <si>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</si>
  <si>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</si>
  <si>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</si>
  <si>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</si>
  <si>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</si>
  <si>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</si>
  <si>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</si>
  <si>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</si>
  <si>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</si>
  <si>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</si>
  <si>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</si>
  <si>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</si>
  <si>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</si>
  <si>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</si>
  <si>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</si>
  <si>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</si>
  <si>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</si>
  <si>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</si>
  <si>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</si>
  <si>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</si>
  <si>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</si>
  <si>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</si>
  <si>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</si>
  <si>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</si>
  <si>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</si>
  <si>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</si>
  <si>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</si>
  <si>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</si>
  <si>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</si>
  <si>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</si>
  <si>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</si>
  <si>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</si>
  <si>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</si>
  <si>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</si>
  <si>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</si>
  <si>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</si>
  <si>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</si>
  <si>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</si>
  <si>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</si>
  <si>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</si>
  <si>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</si>
  <si>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</si>
  <si>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</si>
  <si>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</si>
  <si>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</si>
  <si>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</si>
  <si>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</si>
  <si>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</si>
  <si>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</si>
  <si>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</si>
  <si>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</si>
  <si>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</si>
  <si>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</si>
  <si>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</si>
  <si>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</si>
  <si>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</si>
  <si>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</si>
  <si>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</si>
  <si>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</si>
  <si>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</si>
  <si>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</si>
  <si>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</si>
  <si>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</si>
  <si>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</si>
  <si>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</si>
  <si>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</si>
  <si>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</si>
  <si>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</si>
  <si>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</si>
  <si>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</si>
  <si>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</si>
  <si>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</si>
  <si>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</si>
  <si>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</si>
  <si>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</si>
  <si>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</si>
  <si>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</si>
  <si>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</si>
  <si>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</si>
  <si>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</si>
  <si>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</si>
  <si>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</si>
  <si>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</si>
  <si>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</si>
  <si>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</si>
  <si>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</si>
  <si>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</si>
  <si>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</si>
  <si>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</si>
  <si>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</si>
  <si>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</si>
  <si>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</si>
  <si>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</si>
  <si>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</si>
  <si>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</si>
  <si>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</si>
  <si>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</si>
  <si>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</si>
  <si>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</si>
  <si>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</si>
  <si>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</si>
  <si>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</si>
  <si>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</si>
  <si>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</si>
  <si>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</si>
  <si>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</si>
  <si>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</si>
  <si>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</si>
  <si>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</si>
  <si>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</si>
  <si>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</si>
  <si>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</si>
  <si>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</si>
  <si>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</si>
  <si>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</si>
  <si>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</si>
  <si>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</si>
  <si>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</si>
  <si>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</si>
  <si>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</si>
  <si>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</si>
  <si>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</si>
  <si>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</si>
  <si>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</si>
  <si>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</si>
  <si>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</si>
  <si>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</si>
  <si>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</si>
  <si>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</si>
  <si>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</si>
  <si>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</si>
  <si>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</si>
  <si>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</si>
  <si>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 xml:space="preserve">Инвестиционная программа    Акционерное Общество "Энергосервис" </t>
  </si>
  <si>
    <t>г. Обнинск  Калужская область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</si>
  <si>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</si>
  <si>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</si>
  <si>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</si>
  <si>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</si>
  <si>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</si>
  <si>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</si>
  <si>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</si>
  <si>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ЭG_2017_REC55_2017</t>
  </si>
  <si>
    <t>ЭG_2017_ТП_2018</t>
  </si>
  <si>
    <t>2019 год</t>
  </si>
  <si>
    <t>6.3.8</t>
  </si>
  <si>
    <t>6.3.9</t>
  </si>
  <si>
    <t>6.3.10</t>
  </si>
  <si>
    <t>6.3.11</t>
  </si>
  <si>
    <t>6.3.12</t>
  </si>
  <si>
    <t>6.3.13</t>
  </si>
  <si>
    <t>6.3.14</t>
  </si>
  <si>
    <t>6.4.8</t>
  </si>
  <si>
    <t>6.4.9</t>
  </si>
  <si>
    <t>6.4.10</t>
  </si>
  <si>
    <t>6.4.11</t>
  </si>
  <si>
    <t>6.4.12</t>
  </si>
  <si>
    <t>6.4.13</t>
  </si>
  <si>
    <t>6.4.14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</si>
  <si>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</si>
  <si>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</si>
  <si>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</si>
  <si>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</si>
  <si>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>Реконструкция ТП 384, усиление КЛ от РТП 38 до ТП 384( ячейки КСО -2 шт установка  ячейки КСО -2 шт, строительство КЛ 10 кВ -0,12 км.</t>
  </si>
  <si>
    <t>0,15</t>
  </si>
  <si>
    <t>ЭG_2017_REC55_2019</t>
  </si>
  <si>
    <t>2</t>
  </si>
  <si>
    <t>Приобредение оборудования в целях определения места обрыва кабеля и определения кабельной трассы без выключения нагрузки.</t>
  </si>
  <si>
    <t>Приобредение оборудования на основании требования Правил технической эксплуатации электрических станций и сетей РФ (6.1.7)</t>
  </si>
  <si>
    <t>Реконструкция проводится с целью соблюдения надежности электросети</t>
  </si>
  <si>
    <t>Генеральный директор ____________________________________ А.В. Прокопенко</t>
  </si>
  <si>
    <r>
      <t xml:space="preserve">Год раскрытия информации: </t>
    </r>
    <r>
      <rPr>
        <u/>
        <sz val="12"/>
        <color theme="1"/>
        <rFont val="Times New Roman"/>
        <family val="1"/>
        <charset val="204"/>
      </rPr>
      <t xml:space="preserve">  2019 </t>
    </r>
    <r>
      <rPr>
        <sz val="12"/>
        <color theme="1"/>
        <rFont val="Times New Roman"/>
        <family val="1"/>
        <charset val="204"/>
      </rPr>
      <t xml:space="preserve"> год</t>
    </r>
  </si>
  <si>
    <t>Монтаж системы телемеханики в РТП-38</t>
  </si>
  <si>
    <t>ЭG_2019_ТМ38_55_2019</t>
  </si>
  <si>
    <t>Монтаж системы телемеханики в РТП-55</t>
  </si>
  <si>
    <t>ЭG_2019_ТМ55_55_2019</t>
  </si>
  <si>
    <t>Соблюдение надежности</t>
  </si>
  <si>
    <t>Утвержденные плановые значения показателей приведены в соответствии с   решением  об утверждении корректировки инвестиционной программы приказом от 11 мая 2018г. № 167  Министерством строительства и жилищно -комунального хозяйства Калужской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</si>
</sst>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  <numFmt numFmtId="167" formatCode="_-* #,##0.0_р_._-;\-* #,##0.0_р_._-;_-* &quot;-&quot;??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48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8" applyNumberFormat="0" applyAlignment="0" applyProtection="0"/>
    <xf numFmtId="0" fontId="18" fillId="20" borderId="9" applyNumberFormat="0" applyAlignment="0" applyProtection="0"/>
    <xf numFmtId="0" fontId="19" fillId="20" borderId="8" applyNumberFormat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3" applyNumberFormat="0" applyFill="0" applyAlignment="0" applyProtection="0"/>
    <xf numFmtId="0" fontId="24" fillId="21" borderId="14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" fillId="0" borderId="0"/>
    <xf numFmtId="0" fontId="27" fillId="0" borderId="0"/>
    <xf numFmtId="0" fontId="28" fillId="0" borderId="0"/>
    <xf numFmtId="0" fontId="28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3" borderId="15" applyNumberFormat="0" applyFont="0" applyAlignment="0" applyProtection="0"/>
    <xf numFmtId="9" fontId="27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0" borderId="16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101">
    <xf numFmtId="0" fontId="0" fillId="0" borderId="0" xfId="0"/>
    <xf numFmtId="4" fontId="0" fillId="24" borderId="1" xfId="0" applyNumberFormat="1" applyFill="1" applyBorder="1" applyAlignment="1">
      <alignment horizontal="center" vertical="center" wrapText="1"/>
    </xf>
    <xf numFmtId="0" fontId="3" fillId="24" borderId="1" xfId="0" applyFont="1" applyFill="1" applyBorder="1" applyAlignment="1">
      <alignment horizontal="left" vertical="center" wrapText="1"/>
    </xf>
    <xf numFmtId="0" fontId="37" fillId="24" borderId="1" xfId="0" applyFont="1" applyFill="1" applyBorder="1" applyAlignment="1">
      <alignment horizontal="center" vertical="center" wrapText="1"/>
    </xf>
    <xf numFmtId="4" fontId="2" fillId="24" borderId="1" xfId="0" applyNumberFormat="1" applyFont="1" applyFill="1" applyBorder="1" applyAlignment="1">
      <alignment horizontal="center" vertical="center"/>
    </xf>
    <xf numFmtId="0" fontId="2" fillId="24" borderId="0" xfId="0" applyFont="1" applyFill="1"/>
    <xf numFmtId="0" fontId="4" fillId="24" borderId="0" xfId="1" applyFont="1" applyFill="1" applyAlignment="1">
      <alignment horizontal="right" vertical="center"/>
    </xf>
    <xf numFmtId="0" fontId="4" fillId="24" borderId="0" xfId="1" applyFont="1" applyFill="1" applyAlignment="1">
      <alignment horizontal="right"/>
    </xf>
    <xf numFmtId="0" fontId="7" fillId="24" borderId="0" xfId="2" applyFont="1" applyFill="1" applyBorder="1" applyAlignment="1">
      <alignment horizontal="center"/>
    </xf>
    <xf numFmtId="0" fontId="7" fillId="24" borderId="0" xfId="0" applyFont="1" applyFill="1" applyAlignment="1">
      <alignment horizontal="center"/>
    </xf>
    <xf numFmtId="0" fontId="7" fillId="24" borderId="0" xfId="0" applyFont="1" applyFill="1" applyAlignment="1">
      <alignment horizontal="left"/>
    </xf>
    <xf numFmtId="0" fontId="4" fillId="24" borderId="0" xfId="3" applyFont="1" applyFill="1" applyAlignment="1">
      <alignment horizontal="center" vertical="center"/>
    </xf>
    <xf numFmtId="0" fontId="9" fillId="24" borderId="0" xfId="3" applyFont="1" applyFill="1" applyAlignment="1">
      <alignment vertical="center"/>
    </xf>
    <xf numFmtId="0" fontId="2" fillId="24" borderId="0" xfId="3" applyFont="1" applyFill="1" applyAlignment="1">
      <alignment horizontal="center" vertical="top"/>
    </xf>
    <xf numFmtId="0" fontId="2" fillId="24" borderId="0" xfId="3" applyFont="1" applyFill="1" applyAlignment="1">
      <alignment vertical="top"/>
    </xf>
    <xf numFmtId="0" fontId="2" fillId="24" borderId="0" xfId="0" applyFont="1" applyFill="1" applyAlignment="1">
      <alignment horizontal="center"/>
    </xf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2" fillId="24" borderId="0" xfId="0" applyFont="1" applyFill="1" applyAlignment="1">
      <alignment horizontal="right"/>
    </xf>
    <xf numFmtId="0" fontId="10" fillId="24" borderId="0" xfId="1" applyFont="1" applyFill="1" applyAlignment="1">
      <alignment horizontal="right"/>
    </xf>
    <xf numFmtId="0" fontId="7" fillId="24" borderId="0" xfId="2" applyFont="1" applyFill="1" applyBorder="1" applyAlignment="1"/>
    <xf numFmtId="0" fontId="4" fillId="24" borderId="0" xfId="0" applyFont="1" applyFill="1" applyAlignment="1">
      <alignment horizontal="center"/>
    </xf>
    <xf numFmtId="0" fontId="4" fillId="24" borderId="0" xfId="0" applyFont="1" applyFill="1" applyAlignment="1"/>
    <xf numFmtId="0" fontId="7" fillId="24" borderId="0" xfId="4" applyFont="1" applyFill="1" applyBorder="1" applyAlignment="1">
      <alignment horizontal="center"/>
    </xf>
    <xf numFmtId="0" fontId="2" fillId="24" borderId="1" xfId="0" applyFont="1" applyFill="1" applyBorder="1" applyAlignment="1">
      <alignment horizontal="center" vertical="center" textRotation="90" wrapText="1"/>
    </xf>
    <xf numFmtId="0" fontId="2" fillId="24" borderId="1" xfId="5" applyFont="1" applyFill="1" applyBorder="1" applyAlignment="1">
      <alignment horizontal="center" vertical="center" textRotation="90" wrapText="1"/>
    </xf>
    <xf numFmtId="0" fontId="2" fillId="24" borderId="1" xfId="5" applyFont="1" applyFill="1" applyBorder="1" applyAlignment="1">
      <alignment horizontal="center" vertical="center"/>
    </xf>
    <xf numFmtId="49" fontId="2" fillId="24" borderId="1" xfId="5" applyNumberFormat="1" applyFont="1" applyFill="1" applyBorder="1" applyAlignment="1">
      <alignment horizontal="center" vertical="center"/>
    </xf>
    <xf numFmtId="49" fontId="2" fillId="24" borderId="1" xfId="3" applyNumberFormat="1" applyFont="1" applyFill="1" applyBorder="1" applyAlignment="1">
      <alignment horizontal="center" vertical="center"/>
    </xf>
    <xf numFmtId="0" fontId="2" fillId="24" borderId="1" xfId="3" applyFont="1" applyFill="1" applyBorder="1" applyAlignment="1">
      <alignment horizontal="center" vertical="center" wrapText="1"/>
    </xf>
    <xf numFmtId="0" fontId="2" fillId="24" borderId="1" xfId="0" applyFont="1" applyFill="1" applyBorder="1"/>
    <xf numFmtId="0" fontId="2" fillId="24" borderId="1" xfId="0" applyFont="1" applyFill="1" applyBorder="1" applyAlignment="1">
      <alignment horizontal="center" vertical="center"/>
    </xf>
    <xf numFmtId="0" fontId="2" fillId="24" borderId="1" xfId="0" applyFont="1" applyFill="1" applyBorder="1" applyAlignment="1">
      <alignment horizontal="center"/>
    </xf>
    <xf numFmtId="49" fontId="12" fillId="24" borderId="1" xfId="5" applyNumberFormat="1" applyFont="1" applyFill="1" applyBorder="1" applyAlignment="1">
      <alignment horizontal="center" vertical="center"/>
    </xf>
    <xf numFmtId="0" fontId="2" fillId="24" borderId="1" xfId="0" applyFont="1" applyFill="1" applyBorder="1" applyAlignment="1">
      <alignment vertical="center"/>
    </xf>
    <xf numFmtId="0" fontId="2" fillId="24" borderId="0" xfId="0" applyFont="1" applyFill="1" applyAlignment="1">
      <alignment vertical="center"/>
    </xf>
    <xf numFmtId="49" fontId="7" fillId="24" borderId="1" xfId="3" applyNumberFormat="1" applyFont="1" applyFill="1" applyBorder="1" applyAlignment="1">
      <alignment horizontal="center" vertical="center"/>
    </xf>
    <xf numFmtId="0" fontId="7" fillId="24" borderId="1" xfId="3" applyFont="1" applyFill="1" applyBorder="1" applyAlignment="1">
      <alignment horizontal="center" vertical="center" wrapText="1"/>
    </xf>
    <xf numFmtId="0" fontId="13" fillId="24" borderId="1" xfId="1" applyFont="1" applyFill="1" applyBorder="1" applyAlignment="1">
      <alignment horizontal="center" vertical="center"/>
    </xf>
    <xf numFmtId="0" fontId="7" fillId="24" borderId="1" xfId="0" applyFont="1" applyFill="1" applyBorder="1" applyAlignment="1">
      <alignment horizontal="center" vertical="center"/>
    </xf>
    <xf numFmtId="0" fontId="7" fillId="24" borderId="1" xfId="0" applyFont="1" applyFill="1" applyBorder="1"/>
    <xf numFmtId="0" fontId="7" fillId="24" borderId="0" xfId="0" applyFont="1" applyFill="1"/>
    <xf numFmtId="0" fontId="2" fillId="24" borderId="0" xfId="0" applyFont="1" applyFill="1" applyBorder="1"/>
    <xf numFmtId="0" fontId="35" fillId="24" borderId="0" xfId="0" applyFont="1" applyFill="1" applyBorder="1"/>
    <xf numFmtId="0" fontId="38" fillId="24" borderId="1" xfId="0" applyFont="1" applyFill="1" applyBorder="1" applyAlignment="1">
      <alignment horizontal="left" vertical="center" wrapText="1"/>
    </xf>
    <xf numFmtId="0" fontId="36" fillId="24" borderId="0" xfId="0" applyFont="1" applyFill="1" applyBorder="1" applyAlignment="1">
      <alignment horizontal="center"/>
    </xf>
    <xf numFmtId="0" fontId="2" fillId="24" borderId="1" xfId="0" applyFont="1" applyFill="1" applyBorder="1" applyAlignment="1">
      <alignment horizontal="center" vertical="center"/>
    </xf>
    <xf numFmtId="0" fontId="2" fillId="24" borderId="1" xfId="0" applyFont="1" applyFill="1" applyBorder="1" applyAlignment="1">
      <alignment horizontal="center" vertical="center"/>
    </xf>
    <xf numFmtId="49" fontId="10" fillId="0" borderId="1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0" xfId="0" applyFont="1" applyFill="1"/>
    <xf numFmtId="0" fontId="7" fillId="0" borderId="0" xfId="0" applyFont="1" applyFill="1" applyAlignment="1">
      <alignment horizontal="center"/>
    </xf>
    <xf numFmtId="0" fontId="9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7" fillId="0" borderId="0" xfId="2" applyFont="1" applyFill="1" applyBorder="1" applyAlignment="1"/>
    <xf numFmtId="0" fontId="2" fillId="0" borderId="0" xfId="0" applyFont="1" applyFill="1" applyAlignment="1"/>
    <xf numFmtId="0" fontId="7" fillId="0" borderId="0" xfId="4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textRotation="90" wrapText="1"/>
    </xf>
    <xf numFmtId="49" fontId="2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49" fontId="12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4" fontId="2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 wrapText="1"/>
    </xf>
    <xf numFmtId="0" fontId="2" fillId="0" borderId="0" xfId="0" applyFont="1" applyFill="1" applyBorder="1"/>
    <xf numFmtId="2" fontId="12" fillId="24" borderId="1" xfId="5" applyNumberFormat="1" applyFont="1" applyFill="1" applyBorder="1" applyAlignment="1">
      <alignment horizontal="center" vertical="center"/>
    </xf>
    <xf numFmtId="2" fontId="2" fillId="24" borderId="1" xfId="0" applyNumberFormat="1" applyFont="1" applyFill="1" applyBorder="1" applyAlignment="1">
      <alignment horizontal="center" vertical="center"/>
    </xf>
    <xf numFmtId="49" fontId="2" fillId="24" borderId="1" xfId="0" applyNumberFormat="1" applyFont="1" applyFill="1" applyBorder="1" applyAlignment="1">
      <alignment horizontal="center" vertical="center"/>
    </xf>
    <xf numFmtId="4" fontId="2" fillId="24" borderId="1" xfId="0" applyNumberFormat="1" applyFont="1" applyFill="1" applyBorder="1"/>
    <xf numFmtId="49" fontId="2" fillId="24" borderId="1" xfId="0" applyNumberFormat="1" applyFont="1" applyFill="1" applyBorder="1"/>
    <xf numFmtId="167" fontId="2" fillId="24" borderId="1" xfId="0" applyNumberFormat="1" applyFont="1" applyFill="1" applyBorder="1" applyAlignment="1">
      <alignment vertical="center" wrapText="1"/>
    </xf>
    <xf numFmtId="167" fontId="3" fillId="24" borderId="1" xfId="0" applyNumberFormat="1" applyFont="1" applyFill="1" applyBorder="1" applyAlignment="1">
      <alignment horizontal="center" vertical="center" wrapText="1"/>
    </xf>
    <xf numFmtId="0" fontId="2" fillId="24" borderId="1" xfId="0" applyFont="1" applyFill="1" applyBorder="1" applyAlignment="1">
      <alignment horizontal="center" vertical="center"/>
    </xf>
    <xf numFmtId="0" fontId="2" fillId="24" borderId="1" xfId="0" applyFont="1" applyFill="1" applyBorder="1" applyAlignment="1">
      <alignment horizontal="center" vertical="center"/>
    </xf>
    <xf numFmtId="49" fontId="10" fillId="24" borderId="1" xfId="3" applyNumberFormat="1" applyFont="1" applyFill="1" applyBorder="1" applyAlignment="1">
      <alignment horizontal="center" vertical="center"/>
    </xf>
    <xf numFmtId="0" fontId="10" fillId="24" borderId="1" xfId="3" applyFont="1" applyFill="1" applyBorder="1" applyAlignment="1">
      <alignment horizontal="center" vertical="center" wrapText="1"/>
    </xf>
    <xf numFmtId="0" fontId="40" fillId="24" borderId="1" xfId="0" applyFont="1" applyFill="1" applyBorder="1" applyAlignment="1">
      <alignment horizontal="center" vertical="center" wrapText="1"/>
    </xf>
    <xf numFmtId="1" fontId="12" fillId="24" borderId="1" xfId="5" applyNumberFormat="1" applyFont="1" applyFill="1" applyBorder="1" applyAlignment="1">
      <alignment horizontal="center" vertical="center"/>
    </xf>
    <xf numFmtId="1" fontId="2" fillId="24" borderId="1" xfId="0" applyNumberFormat="1" applyFont="1" applyFill="1" applyBorder="1" applyAlignment="1">
      <alignment horizontal="center" vertical="center"/>
    </xf>
    <xf numFmtId="0" fontId="39" fillId="24" borderId="0" xfId="0" applyFont="1" applyFill="1" applyBorder="1" applyAlignment="1">
      <alignment horizontal="center"/>
    </xf>
    <xf numFmtId="0" fontId="2" fillId="24" borderId="1" xfId="0" applyFont="1" applyFill="1" applyBorder="1" applyAlignment="1">
      <alignment horizontal="center" vertical="center" wrapText="1"/>
    </xf>
    <xf numFmtId="0" fontId="2" fillId="24" borderId="1" xfId="5" applyFont="1" applyFill="1" applyBorder="1" applyAlignment="1">
      <alignment horizontal="center" vertical="center"/>
    </xf>
    <xf numFmtId="0" fontId="2" fillId="24" borderId="1" xfId="0" applyFont="1" applyFill="1" applyBorder="1" applyAlignment="1">
      <alignment horizontal="center" vertical="center"/>
    </xf>
    <xf numFmtId="0" fontId="2" fillId="24" borderId="1" xfId="5" applyFont="1" applyFill="1" applyBorder="1" applyAlignment="1">
      <alignment horizontal="center" vertical="center" wrapText="1"/>
    </xf>
    <xf numFmtId="0" fontId="2" fillId="24" borderId="1" xfId="4" applyFont="1" applyFill="1" applyBorder="1" applyAlignment="1">
      <alignment horizontal="center" vertical="center"/>
    </xf>
    <xf numFmtId="0" fontId="2" fillId="24" borderId="2" xfId="0" applyFont="1" applyFill="1" applyBorder="1" applyAlignment="1">
      <alignment horizontal="center" vertical="center" wrapText="1"/>
    </xf>
    <xf numFmtId="0" fontId="2" fillId="24" borderId="3" xfId="0" applyFont="1" applyFill="1" applyBorder="1" applyAlignment="1">
      <alignment horizontal="center" vertical="center" wrapText="1"/>
    </xf>
    <xf numFmtId="0" fontId="2" fillId="24" borderId="4" xfId="0" applyFont="1" applyFill="1" applyBorder="1" applyAlignment="1">
      <alignment horizontal="center" vertical="center" wrapText="1"/>
    </xf>
    <xf numFmtId="0" fontId="2" fillId="24" borderId="5" xfId="0" applyFont="1" applyFill="1" applyBorder="1" applyAlignment="1">
      <alignment horizontal="center" vertical="center" wrapText="1"/>
    </xf>
    <xf numFmtId="0" fontId="2" fillId="24" borderId="6" xfId="0" applyFont="1" applyFill="1" applyBorder="1" applyAlignment="1">
      <alignment horizontal="center" vertical="center" wrapText="1"/>
    </xf>
    <xf numFmtId="0" fontId="2" fillId="24" borderId="7" xfId="0" applyFont="1" applyFill="1" applyBorder="1" applyAlignment="1">
      <alignment horizontal="center" vertical="center" wrapText="1"/>
    </xf>
    <xf numFmtId="0" fontId="2" fillId="24" borderId="0" xfId="0" applyFont="1" applyFill="1" applyAlignment="1">
      <alignment horizontal="center"/>
    </xf>
    <xf numFmtId="0" fontId="7" fillId="24" borderId="0" xfId="2" applyFont="1" applyFill="1" applyBorder="1" applyAlignment="1">
      <alignment horizontal="center"/>
    </xf>
    <xf numFmtId="0" fontId="4" fillId="24" borderId="0" xfId="3" applyFont="1" applyFill="1" applyAlignment="1">
      <alignment horizontal="center" vertical="center"/>
    </xf>
    <xf numFmtId="0" fontId="2" fillId="24" borderId="0" xfId="3" applyFont="1" applyFill="1" applyAlignment="1">
      <alignment horizontal="center" vertical="top"/>
    </xf>
    <xf numFmtId="0" fontId="4" fillId="24" borderId="0" xfId="0" applyFont="1" applyFill="1" applyAlignment="1">
      <alignment horizont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CK163"/>
  <sheetViews>
    <sheetView tabSelected="1" view="pageBreakPreview" topLeftCell="A10" zoomScale="55" zoomScaleNormal="100" zoomScaleSheetLayoutView="55" workbookViewId="0">
      <pane xSplit="2" ySplit="9" topLeftCell="C19" activePane="bottomRight" state="frozen"/>
      <selection activeCell="A10" sqref="A10"/>
      <selection pane="topRight" activeCell="C10" sqref="C10"/>
      <selection pane="bottomLeft" activeCell="A19" sqref="A19"/>
      <selection pane="bottomRight" activeCell="AA30" sqref="AA30"/>
    </sheetView>
  </sheetViews>
  <sheetFormatPr defaultColWidth="9" defaultRowHeight="15.75" outlineLevelRow="1" x14ac:dyDescent="0.25"/>
  <cols>
    <col min="1" max="1" width="11.375" style="5" customWidth="1"/>
    <col min="2" max="2" width="42.875" style="5" customWidth="1"/>
    <col min="3" max="3" width="22.5" style="5" customWidth="1"/>
    <col min="4" max="9" width="6" style="5" customWidth="1"/>
    <col min="10" max="17" width="5.125" style="5" customWidth="1"/>
    <col min="18" max="24" width="6" style="5" customWidth="1"/>
    <col min="25" max="31" width="5.25" style="5" customWidth="1"/>
    <col min="32" max="35" width="6" style="5" customWidth="1"/>
    <col min="36" max="36" width="8.75" style="5" customWidth="1"/>
    <col min="37" max="38" width="6" style="5" customWidth="1"/>
    <col min="39" max="45" width="5.625" style="5" customWidth="1"/>
    <col min="46" max="52" width="6" style="5" customWidth="1"/>
    <col min="53" max="58" width="5.25" style="54" customWidth="1"/>
    <col min="59" max="73" width="5.25" style="5" customWidth="1"/>
    <col min="74" max="74" width="9.625" style="5" customWidth="1"/>
    <col min="75" max="77" width="6" style="5" customWidth="1"/>
    <col min="78" max="78" width="17.375" style="5" customWidth="1"/>
    <col min="79" max="80" width="6" style="5" customWidth="1"/>
    <col min="81" max="84" width="5.625" style="5" customWidth="1"/>
    <col min="85" max="85" width="9" style="5" customWidth="1"/>
    <col min="86" max="87" width="5.625" style="5" customWidth="1"/>
    <col min="88" max="88" width="23.5" style="5" customWidth="1"/>
    <col min="89" max="98" width="5" style="5" customWidth="1"/>
    <col min="99" max="16384" width="9" style="5"/>
  </cols>
  <sheetData>
    <row r="1" spans="1:89" ht="18.75" x14ac:dyDescent="0.25">
      <c r="AS1" s="6" t="s">
        <v>0</v>
      </c>
    </row>
    <row r="2" spans="1:89" ht="18.75" x14ac:dyDescent="0.3">
      <c r="AS2" s="7" t="s">
        <v>1</v>
      </c>
    </row>
    <row r="3" spans="1:89" ht="18.75" x14ac:dyDescent="0.3">
      <c r="AS3" s="7" t="s">
        <v>2</v>
      </c>
    </row>
    <row r="4" spans="1:89" x14ac:dyDescent="0.25">
      <c r="B4" s="8"/>
      <c r="C4" s="8"/>
      <c r="D4" s="97" t="s">
        <v>3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</row>
    <row r="5" spans="1:89" x14ac:dyDescent="0.25">
      <c r="B5" s="9"/>
      <c r="C5" s="9"/>
      <c r="D5" s="10"/>
      <c r="E5" s="9"/>
      <c r="F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55"/>
      <c r="BB5" s="55"/>
      <c r="BC5" s="55"/>
      <c r="BD5" s="55"/>
      <c r="BE5" s="55"/>
      <c r="BF5" s="55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</row>
    <row r="6" spans="1:89" ht="18.75" x14ac:dyDescent="0.25">
      <c r="B6" s="11"/>
      <c r="C6" s="11"/>
      <c r="D6" s="98" t="s">
        <v>193</v>
      </c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P6" s="98"/>
      <c r="AQ6" s="98"/>
      <c r="AR6" s="98"/>
      <c r="AS6" s="98"/>
      <c r="AT6" s="12"/>
      <c r="AU6" s="12"/>
      <c r="AV6" s="12"/>
      <c r="AW6" s="12"/>
      <c r="AX6" s="12"/>
      <c r="AY6" s="12"/>
      <c r="AZ6" s="12"/>
      <c r="BA6" s="56"/>
      <c r="BB6" s="56"/>
      <c r="BC6" s="56"/>
      <c r="BD6" s="56"/>
      <c r="BE6" s="56"/>
      <c r="BF6" s="56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</row>
    <row r="7" spans="1:89" x14ac:dyDescent="0.25">
      <c r="B7" s="13"/>
      <c r="C7" s="13"/>
      <c r="D7" s="99" t="s">
        <v>4</v>
      </c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14"/>
      <c r="AU7" s="14"/>
      <c r="AV7" s="14"/>
      <c r="AW7" s="14"/>
      <c r="AX7" s="14"/>
      <c r="AY7" s="14"/>
      <c r="AZ7" s="14"/>
      <c r="BA7" s="57"/>
      <c r="BB7" s="57"/>
      <c r="BC7" s="57"/>
      <c r="BD7" s="57"/>
      <c r="BE7" s="57"/>
      <c r="BF7" s="57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</row>
    <row r="8" spans="1:89" ht="16.5" x14ac:dyDescent="0.25">
      <c r="B8" s="15"/>
      <c r="C8" s="15"/>
      <c r="D8" s="16"/>
      <c r="E8" s="15"/>
      <c r="F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7"/>
      <c r="AV8" s="18"/>
      <c r="CI8" s="19"/>
    </row>
    <row r="9" spans="1:89" x14ac:dyDescent="0.25">
      <c r="B9" s="15"/>
      <c r="C9" s="15"/>
      <c r="D9" s="96" t="s">
        <v>231</v>
      </c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96"/>
      <c r="AO9" s="96"/>
      <c r="AP9" s="96"/>
      <c r="AQ9" s="96"/>
      <c r="AR9" s="96"/>
      <c r="AS9" s="96"/>
      <c r="AT9" s="20"/>
      <c r="AU9" s="20"/>
      <c r="AV9" s="20"/>
      <c r="AW9" s="20"/>
      <c r="AX9" s="20"/>
      <c r="AY9" s="20"/>
      <c r="AZ9" s="20"/>
      <c r="BA9" s="58"/>
      <c r="BB9" s="58"/>
      <c r="BC9" s="58"/>
      <c r="BD9" s="58"/>
      <c r="BE9" s="58"/>
      <c r="BF9" s="58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</row>
    <row r="10" spans="1:89" x14ac:dyDescent="0.25">
      <c r="B10" s="9"/>
      <c r="C10" s="9"/>
      <c r="D10" s="10"/>
      <c r="E10" s="9"/>
      <c r="F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</row>
    <row r="11" spans="1:89" ht="18.75" x14ac:dyDescent="0.3">
      <c r="B11" s="21"/>
      <c r="C11" s="21"/>
      <c r="D11" s="100" t="s">
        <v>237</v>
      </c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</row>
    <row r="12" spans="1:89" x14ac:dyDescent="0.25">
      <c r="B12" s="15"/>
      <c r="C12" s="15"/>
      <c r="D12" s="96" t="s">
        <v>5</v>
      </c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96"/>
      <c r="AS12" s="96"/>
      <c r="AT12" s="17"/>
      <c r="AU12" s="17"/>
      <c r="AV12" s="17"/>
      <c r="AW12" s="17"/>
      <c r="AX12" s="17"/>
      <c r="AY12" s="17"/>
      <c r="AZ12" s="17"/>
      <c r="BA12" s="59"/>
      <c r="BB12" s="59"/>
      <c r="BC12" s="59"/>
      <c r="BD12" s="59"/>
      <c r="BE12" s="59"/>
      <c r="BF12" s="59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</row>
    <row r="13" spans="1:89" x14ac:dyDescent="0.25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60"/>
      <c r="BB13" s="60"/>
      <c r="BC13" s="60"/>
      <c r="BD13" s="60"/>
      <c r="BE13" s="60"/>
      <c r="BF13" s="60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</row>
    <row r="14" spans="1:89" x14ac:dyDescent="0.25">
      <c r="A14" s="88" t="s">
        <v>6</v>
      </c>
      <c r="B14" s="88" t="s">
        <v>7</v>
      </c>
      <c r="C14" s="88" t="s">
        <v>8</v>
      </c>
      <c r="D14" s="85" t="s">
        <v>9</v>
      </c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90" t="s">
        <v>10</v>
      </c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2"/>
      <c r="AF14" s="89" t="s">
        <v>11</v>
      </c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 t="s">
        <v>11</v>
      </c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  <c r="BM14" s="89"/>
      <c r="BN14" s="89"/>
      <c r="BO14" s="89"/>
      <c r="BP14" s="89"/>
      <c r="BQ14" s="89"/>
      <c r="BR14" s="89"/>
      <c r="BS14" s="89"/>
      <c r="BT14" s="89"/>
      <c r="BU14" s="89"/>
      <c r="BV14" s="89"/>
      <c r="BW14" s="89"/>
      <c r="BX14" s="89"/>
      <c r="BY14" s="89"/>
      <c r="BZ14" s="89"/>
      <c r="CA14" s="89"/>
      <c r="CB14" s="89"/>
      <c r="CC14" s="89"/>
      <c r="CD14" s="89"/>
      <c r="CE14" s="89"/>
      <c r="CF14" s="89"/>
      <c r="CG14" s="89"/>
      <c r="CH14" s="89"/>
      <c r="CI14" s="89"/>
      <c r="CJ14" s="85" t="s">
        <v>12</v>
      </c>
    </row>
    <row r="15" spans="1:89" x14ac:dyDescent="0.25">
      <c r="A15" s="88"/>
      <c r="B15" s="88"/>
      <c r="C15" s="88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93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5"/>
      <c r="AF15" s="86" t="s">
        <v>13</v>
      </c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 t="s">
        <v>14</v>
      </c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 t="s">
        <v>204</v>
      </c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7" t="s">
        <v>15</v>
      </c>
      <c r="BW15" s="87"/>
      <c r="BX15" s="87"/>
      <c r="BY15" s="87"/>
      <c r="BZ15" s="87"/>
      <c r="CA15" s="87"/>
      <c r="CB15" s="87"/>
      <c r="CC15" s="87"/>
      <c r="CD15" s="87"/>
      <c r="CE15" s="87"/>
      <c r="CF15" s="87"/>
      <c r="CG15" s="87"/>
      <c r="CH15" s="87"/>
      <c r="CI15" s="87"/>
      <c r="CJ15" s="85"/>
    </row>
    <row r="16" spans="1:89" ht="15.75" customHeight="1" x14ac:dyDescent="0.25">
      <c r="A16" s="88"/>
      <c r="B16" s="88"/>
      <c r="C16" s="88"/>
      <c r="D16" s="86" t="s">
        <v>16</v>
      </c>
      <c r="E16" s="86"/>
      <c r="F16" s="86"/>
      <c r="G16" s="86"/>
      <c r="H16" s="86"/>
      <c r="I16" s="86"/>
      <c r="J16" s="86"/>
      <c r="K16" s="88" t="s">
        <v>17</v>
      </c>
      <c r="L16" s="88"/>
      <c r="M16" s="88"/>
      <c r="N16" s="88"/>
      <c r="O16" s="88"/>
      <c r="P16" s="88"/>
      <c r="Q16" s="88"/>
      <c r="R16" s="86" t="s">
        <v>16</v>
      </c>
      <c r="S16" s="86"/>
      <c r="T16" s="86"/>
      <c r="U16" s="86"/>
      <c r="V16" s="86"/>
      <c r="W16" s="86"/>
      <c r="X16" s="86"/>
      <c r="Y16" s="88" t="s">
        <v>17</v>
      </c>
      <c r="Z16" s="88"/>
      <c r="AA16" s="88"/>
      <c r="AB16" s="88"/>
      <c r="AC16" s="88"/>
      <c r="AD16" s="88"/>
      <c r="AE16" s="88"/>
      <c r="AF16" s="86" t="s">
        <v>16</v>
      </c>
      <c r="AG16" s="86"/>
      <c r="AH16" s="86"/>
      <c r="AI16" s="86"/>
      <c r="AJ16" s="86"/>
      <c r="AK16" s="86"/>
      <c r="AL16" s="86"/>
      <c r="AM16" s="88" t="s">
        <v>17</v>
      </c>
      <c r="AN16" s="88"/>
      <c r="AO16" s="88"/>
      <c r="AP16" s="88"/>
      <c r="AQ16" s="88"/>
      <c r="AR16" s="88"/>
      <c r="AS16" s="88"/>
      <c r="AT16" s="86" t="s">
        <v>16</v>
      </c>
      <c r="AU16" s="86"/>
      <c r="AV16" s="86"/>
      <c r="AW16" s="86"/>
      <c r="AX16" s="86"/>
      <c r="AY16" s="86"/>
      <c r="AZ16" s="86"/>
      <c r="BA16" s="88" t="s">
        <v>17</v>
      </c>
      <c r="BB16" s="88"/>
      <c r="BC16" s="88"/>
      <c r="BD16" s="88"/>
      <c r="BE16" s="88"/>
      <c r="BF16" s="88"/>
      <c r="BG16" s="88"/>
      <c r="BH16" s="86" t="s">
        <v>16</v>
      </c>
      <c r="BI16" s="86"/>
      <c r="BJ16" s="86"/>
      <c r="BK16" s="86"/>
      <c r="BL16" s="86"/>
      <c r="BM16" s="86"/>
      <c r="BN16" s="86"/>
      <c r="BO16" s="88" t="s">
        <v>17</v>
      </c>
      <c r="BP16" s="88"/>
      <c r="BQ16" s="88"/>
      <c r="BR16" s="88"/>
      <c r="BS16" s="88"/>
      <c r="BT16" s="88"/>
      <c r="BU16" s="88"/>
      <c r="BV16" s="86" t="s">
        <v>16</v>
      </c>
      <c r="BW16" s="86"/>
      <c r="BX16" s="86"/>
      <c r="BY16" s="86"/>
      <c r="BZ16" s="86"/>
      <c r="CA16" s="86"/>
      <c r="CB16" s="86"/>
      <c r="CC16" s="88" t="s">
        <v>17</v>
      </c>
      <c r="CD16" s="88"/>
      <c r="CE16" s="88"/>
      <c r="CF16" s="88"/>
      <c r="CG16" s="88"/>
      <c r="CH16" s="88"/>
      <c r="CI16" s="88"/>
      <c r="CJ16" s="85"/>
    </row>
    <row r="17" spans="1:88" ht="38.25" x14ac:dyDescent="0.25">
      <c r="A17" s="88"/>
      <c r="B17" s="88"/>
      <c r="C17" s="88"/>
      <c r="D17" s="24" t="s">
        <v>18</v>
      </c>
      <c r="E17" s="24" t="s">
        <v>19</v>
      </c>
      <c r="F17" s="24" t="s">
        <v>20</v>
      </c>
      <c r="G17" s="24" t="s">
        <v>21</v>
      </c>
      <c r="H17" s="24" t="s">
        <v>22</v>
      </c>
      <c r="I17" s="24" t="s">
        <v>23</v>
      </c>
      <c r="J17" s="25" t="s">
        <v>24</v>
      </c>
      <c r="K17" s="24" t="s">
        <v>18</v>
      </c>
      <c r="L17" s="24" t="s">
        <v>19</v>
      </c>
      <c r="M17" s="24" t="s">
        <v>20</v>
      </c>
      <c r="N17" s="24" t="s">
        <v>21</v>
      </c>
      <c r="O17" s="24" t="s">
        <v>22</v>
      </c>
      <c r="P17" s="24" t="s">
        <v>23</v>
      </c>
      <c r="Q17" s="25" t="s">
        <v>24</v>
      </c>
      <c r="R17" s="24" t="s">
        <v>18</v>
      </c>
      <c r="S17" s="24" t="s">
        <v>19</v>
      </c>
      <c r="T17" s="24" t="s">
        <v>20</v>
      </c>
      <c r="U17" s="24" t="s">
        <v>21</v>
      </c>
      <c r="V17" s="24" t="s">
        <v>22</v>
      </c>
      <c r="W17" s="24" t="s">
        <v>23</v>
      </c>
      <c r="X17" s="25" t="s">
        <v>24</v>
      </c>
      <c r="Y17" s="24" t="s">
        <v>18</v>
      </c>
      <c r="Z17" s="24" t="s">
        <v>19</v>
      </c>
      <c r="AA17" s="24" t="s">
        <v>20</v>
      </c>
      <c r="AB17" s="24" t="s">
        <v>21</v>
      </c>
      <c r="AC17" s="24" t="s">
        <v>22</v>
      </c>
      <c r="AD17" s="24" t="s">
        <v>23</v>
      </c>
      <c r="AE17" s="25" t="s">
        <v>24</v>
      </c>
      <c r="AF17" s="24" t="s">
        <v>18</v>
      </c>
      <c r="AG17" s="24" t="s">
        <v>19</v>
      </c>
      <c r="AH17" s="24" t="s">
        <v>20</v>
      </c>
      <c r="AI17" s="24" t="s">
        <v>21</v>
      </c>
      <c r="AJ17" s="24" t="s">
        <v>22</v>
      </c>
      <c r="AK17" s="24" t="s">
        <v>23</v>
      </c>
      <c r="AL17" s="25" t="s">
        <v>24</v>
      </c>
      <c r="AM17" s="24" t="s">
        <v>18</v>
      </c>
      <c r="AN17" s="24" t="s">
        <v>19</v>
      </c>
      <c r="AO17" s="24" t="s">
        <v>20</v>
      </c>
      <c r="AP17" s="24" t="s">
        <v>21</v>
      </c>
      <c r="AQ17" s="24" t="s">
        <v>22</v>
      </c>
      <c r="AR17" s="24" t="s">
        <v>23</v>
      </c>
      <c r="AS17" s="25" t="s">
        <v>24</v>
      </c>
      <c r="AT17" s="24" t="s">
        <v>18</v>
      </c>
      <c r="AU17" s="24" t="s">
        <v>19</v>
      </c>
      <c r="AV17" s="24" t="s">
        <v>20</v>
      </c>
      <c r="AW17" s="24" t="s">
        <v>21</v>
      </c>
      <c r="AX17" s="24" t="s">
        <v>22</v>
      </c>
      <c r="AY17" s="24" t="s">
        <v>23</v>
      </c>
      <c r="AZ17" s="25" t="s">
        <v>24</v>
      </c>
      <c r="BA17" s="61" t="s">
        <v>18</v>
      </c>
      <c r="BB17" s="61" t="s">
        <v>19</v>
      </c>
      <c r="BC17" s="61" t="s">
        <v>20</v>
      </c>
      <c r="BD17" s="61" t="s">
        <v>21</v>
      </c>
      <c r="BE17" s="61" t="s">
        <v>22</v>
      </c>
      <c r="BF17" s="61" t="s">
        <v>23</v>
      </c>
      <c r="BG17" s="25" t="s">
        <v>24</v>
      </c>
      <c r="BH17" s="24" t="s">
        <v>18</v>
      </c>
      <c r="BI17" s="24" t="s">
        <v>19</v>
      </c>
      <c r="BJ17" s="24" t="s">
        <v>20</v>
      </c>
      <c r="BK17" s="24" t="s">
        <v>21</v>
      </c>
      <c r="BL17" s="24" t="s">
        <v>22</v>
      </c>
      <c r="BM17" s="24" t="s">
        <v>23</v>
      </c>
      <c r="BN17" s="25" t="s">
        <v>24</v>
      </c>
      <c r="BO17" s="24" t="s">
        <v>18</v>
      </c>
      <c r="BP17" s="24" t="s">
        <v>19</v>
      </c>
      <c r="BQ17" s="24" t="s">
        <v>20</v>
      </c>
      <c r="BR17" s="24" t="s">
        <v>21</v>
      </c>
      <c r="BS17" s="24" t="s">
        <v>22</v>
      </c>
      <c r="BT17" s="24" t="s">
        <v>23</v>
      </c>
      <c r="BU17" s="25" t="s">
        <v>24</v>
      </c>
      <c r="BV17" s="24" t="s">
        <v>18</v>
      </c>
      <c r="BW17" s="24" t="s">
        <v>19</v>
      </c>
      <c r="BX17" s="24" t="s">
        <v>20</v>
      </c>
      <c r="BY17" s="24" t="s">
        <v>21</v>
      </c>
      <c r="BZ17" s="24" t="s">
        <v>22</v>
      </c>
      <c r="CA17" s="24" t="s">
        <v>23</v>
      </c>
      <c r="CB17" s="25" t="s">
        <v>24</v>
      </c>
      <c r="CC17" s="24" t="s">
        <v>18</v>
      </c>
      <c r="CD17" s="24" t="s">
        <v>19</v>
      </c>
      <c r="CE17" s="24" t="s">
        <v>20</v>
      </c>
      <c r="CF17" s="24" t="s">
        <v>21</v>
      </c>
      <c r="CG17" s="24" t="s">
        <v>22</v>
      </c>
      <c r="CH17" s="24" t="s">
        <v>23</v>
      </c>
      <c r="CI17" s="25" t="s">
        <v>24</v>
      </c>
      <c r="CJ17" s="85"/>
    </row>
    <row r="18" spans="1:88" x14ac:dyDescent="0.25">
      <c r="A18" s="26">
        <v>1</v>
      </c>
      <c r="B18" s="26">
        <v>2</v>
      </c>
      <c r="C18" s="26">
        <v>3</v>
      </c>
      <c r="D18" s="27" t="s">
        <v>25</v>
      </c>
      <c r="E18" s="27" t="s">
        <v>26</v>
      </c>
      <c r="F18" s="27" t="s">
        <v>27</v>
      </c>
      <c r="G18" s="27" t="s">
        <v>28</v>
      </c>
      <c r="H18" s="27" t="s">
        <v>29</v>
      </c>
      <c r="I18" s="27" t="s">
        <v>30</v>
      </c>
      <c r="J18" s="27" t="s">
        <v>31</v>
      </c>
      <c r="K18" s="27" t="s">
        <v>32</v>
      </c>
      <c r="L18" s="27" t="s">
        <v>33</v>
      </c>
      <c r="M18" s="27" t="s">
        <v>34</v>
      </c>
      <c r="N18" s="27" t="s">
        <v>35</v>
      </c>
      <c r="O18" s="27" t="s">
        <v>36</v>
      </c>
      <c r="P18" s="27" t="s">
        <v>37</v>
      </c>
      <c r="Q18" s="27" t="s">
        <v>38</v>
      </c>
      <c r="R18" s="27" t="s">
        <v>39</v>
      </c>
      <c r="S18" s="27" t="s">
        <v>40</v>
      </c>
      <c r="T18" s="27" t="s">
        <v>41</v>
      </c>
      <c r="U18" s="27" t="s">
        <v>42</v>
      </c>
      <c r="V18" s="27" t="s">
        <v>43</v>
      </c>
      <c r="W18" s="27" t="s">
        <v>44</v>
      </c>
      <c r="X18" s="27" t="s">
        <v>45</v>
      </c>
      <c r="Y18" s="27" t="s">
        <v>46</v>
      </c>
      <c r="Z18" s="27" t="s">
        <v>47</v>
      </c>
      <c r="AA18" s="27" t="s">
        <v>48</v>
      </c>
      <c r="AB18" s="27" t="s">
        <v>49</v>
      </c>
      <c r="AC18" s="27" t="s">
        <v>50</v>
      </c>
      <c r="AD18" s="27" t="s">
        <v>51</v>
      </c>
      <c r="AE18" s="27" t="s">
        <v>52</v>
      </c>
      <c r="AF18" s="27" t="s">
        <v>53</v>
      </c>
      <c r="AG18" s="27" t="s">
        <v>54</v>
      </c>
      <c r="AH18" s="27" t="s">
        <v>55</v>
      </c>
      <c r="AI18" s="27" t="s">
        <v>56</v>
      </c>
      <c r="AJ18" s="27" t="s">
        <v>57</v>
      </c>
      <c r="AK18" s="27" t="s">
        <v>58</v>
      </c>
      <c r="AL18" s="27" t="s">
        <v>59</v>
      </c>
      <c r="AM18" s="27" t="s">
        <v>60</v>
      </c>
      <c r="AN18" s="27" t="s">
        <v>61</v>
      </c>
      <c r="AO18" s="27" t="s">
        <v>62</v>
      </c>
      <c r="AP18" s="27" t="s">
        <v>63</v>
      </c>
      <c r="AQ18" s="27" t="s">
        <v>64</v>
      </c>
      <c r="AR18" s="27" t="s">
        <v>65</v>
      </c>
      <c r="AS18" s="27" t="s">
        <v>66</v>
      </c>
      <c r="AT18" s="27" t="s">
        <v>67</v>
      </c>
      <c r="AU18" s="27" t="s">
        <v>68</v>
      </c>
      <c r="AV18" s="27" t="s">
        <v>69</v>
      </c>
      <c r="AW18" s="27" t="s">
        <v>70</v>
      </c>
      <c r="AX18" s="27" t="s">
        <v>71</v>
      </c>
      <c r="AY18" s="27" t="s">
        <v>72</v>
      </c>
      <c r="AZ18" s="27" t="s">
        <v>73</v>
      </c>
      <c r="BA18" s="62" t="s">
        <v>74</v>
      </c>
      <c r="BB18" s="62" t="s">
        <v>75</v>
      </c>
      <c r="BC18" s="62" t="s">
        <v>76</v>
      </c>
      <c r="BD18" s="62" t="s">
        <v>77</v>
      </c>
      <c r="BE18" s="62" t="s">
        <v>78</v>
      </c>
      <c r="BF18" s="62" t="s">
        <v>79</v>
      </c>
      <c r="BG18" s="27" t="s">
        <v>80</v>
      </c>
      <c r="BH18" s="27" t="s">
        <v>205</v>
      </c>
      <c r="BI18" s="27" t="s">
        <v>206</v>
      </c>
      <c r="BJ18" s="27" t="s">
        <v>207</v>
      </c>
      <c r="BK18" s="27" t="s">
        <v>208</v>
      </c>
      <c r="BL18" s="27" t="s">
        <v>209</v>
      </c>
      <c r="BM18" s="27" t="s">
        <v>210</v>
      </c>
      <c r="BN18" s="27" t="s">
        <v>211</v>
      </c>
      <c r="BO18" s="27" t="s">
        <v>212</v>
      </c>
      <c r="BP18" s="27" t="s">
        <v>213</v>
      </c>
      <c r="BQ18" s="27" t="s">
        <v>214</v>
      </c>
      <c r="BR18" s="27" t="s">
        <v>215</v>
      </c>
      <c r="BS18" s="27" t="s">
        <v>216</v>
      </c>
      <c r="BT18" s="27" t="s">
        <v>217</v>
      </c>
      <c r="BU18" s="27" t="s">
        <v>218</v>
      </c>
      <c r="BV18" s="27" t="s">
        <v>81</v>
      </c>
      <c r="BW18" s="27" t="s">
        <v>82</v>
      </c>
      <c r="BX18" s="27" t="s">
        <v>83</v>
      </c>
      <c r="BY18" s="27" t="s">
        <v>84</v>
      </c>
      <c r="BZ18" s="27" t="s">
        <v>85</v>
      </c>
      <c r="CA18" s="27" t="s">
        <v>86</v>
      </c>
      <c r="CB18" s="27" t="s">
        <v>87</v>
      </c>
      <c r="CC18" s="27" t="s">
        <v>88</v>
      </c>
      <c r="CD18" s="27" t="s">
        <v>89</v>
      </c>
      <c r="CE18" s="27" t="s">
        <v>90</v>
      </c>
      <c r="CF18" s="27" t="s">
        <v>91</v>
      </c>
      <c r="CG18" s="27" t="s">
        <v>92</v>
      </c>
      <c r="CH18" s="27" t="s">
        <v>93</v>
      </c>
      <c r="CI18" s="27" t="s">
        <v>94</v>
      </c>
      <c r="CJ18" s="26">
        <v>8</v>
      </c>
    </row>
    <row r="19" spans="1:88" ht="31.5" x14ac:dyDescent="0.25">
      <c r="A19" s="28" t="s">
        <v>95</v>
      </c>
      <c r="B19" s="29" t="s">
        <v>96</v>
      </c>
      <c r="C19" s="30"/>
      <c r="D19" s="77" t="str">
        <f t="shared" ref="D19:BP19" si="0">D20</f>
        <v>нд</v>
      </c>
      <c r="E19" s="77" t="str">
        <f t="shared" si="0"/>
        <v>нд</v>
      </c>
      <c r="F19" s="77" t="str">
        <f t="shared" si="0"/>
        <v>нд</v>
      </c>
      <c r="G19" s="77" t="str">
        <f t="shared" si="0"/>
        <v>нд</v>
      </c>
      <c r="H19" s="77" t="str">
        <f t="shared" si="0"/>
        <v>нд</v>
      </c>
      <c r="I19" s="77" t="str">
        <f t="shared" si="0"/>
        <v>нд</v>
      </c>
      <c r="J19" s="77" t="str">
        <f t="shared" si="0"/>
        <v>нд</v>
      </c>
      <c r="K19" s="31" t="str">
        <f t="shared" si="0"/>
        <v>нд</v>
      </c>
      <c r="L19" s="31" t="str">
        <f t="shared" si="0"/>
        <v>нд</v>
      </c>
      <c r="M19" s="31" t="str">
        <f t="shared" si="0"/>
        <v>нд</v>
      </c>
      <c r="N19" s="31" t="str">
        <f t="shared" si="0"/>
        <v>нд</v>
      </c>
      <c r="O19" s="31" t="str">
        <f t="shared" si="0"/>
        <v>нд</v>
      </c>
      <c r="P19" s="31" t="str">
        <f t="shared" si="0"/>
        <v>нд</v>
      </c>
      <c r="Q19" s="31" t="str">
        <f t="shared" si="0"/>
        <v>нд</v>
      </c>
      <c r="R19" s="31" t="str">
        <f t="shared" si="0"/>
        <v>нд</v>
      </c>
      <c r="S19" s="31" t="str">
        <f t="shared" si="0"/>
        <v>нд</v>
      </c>
      <c r="T19" s="31" t="str">
        <f t="shared" si="0"/>
        <v>нд</v>
      </c>
      <c r="U19" s="31" t="str">
        <f t="shared" si="0"/>
        <v>нд</v>
      </c>
      <c r="V19" s="31" t="str">
        <f t="shared" si="0"/>
        <v>нд</v>
      </c>
      <c r="W19" s="31" t="str">
        <f t="shared" si="0"/>
        <v>нд</v>
      </c>
      <c r="X19" s="31" t="str">
        <f t="shared" si="0"/>
        <v>нд</v>
      </c>
      <c r="Y19" s="31" t="str">
        <f t="shared" si="0"/>
        <v>нд</v>
      </c>
      <c r="Z19" s="31" t="str">
        <f t="shared" si="0"/>
        <v>нд</v>
      </c>
      <c r="AA19" s="31" t="str">
        <f t="shared" si="0"/>
        <v>нд</v>
      </c>
      <c r="AB19" s="31" t="str">
        <f t="shared" si="0"/>
        <v>нд</v>
      </c>
      <c r="AC19" s="31" t="str">
        <f t="shared" si="0"/>
        <v>нд</v>
      </c>
      <c r="AD19" s="31" t="str">
        <f t="shared" si="0"/>
        <v>нд</v>
      </c>
      <c r="AE19" s="31" t="str">
        <f t="shared" si="0"/>
        <v>нд</v>
      </c>
      <c r="AF19" s="72">
        <f>AF21</f>
        <v>0</v>
      </c>
      <c r="AG19" s="77" t="str">
        <f t="shared" si="0"/>
        <v>нд</v>
      </c>
      <c r="AH19" s="77" t="str">
        <f t="shared" si="0"/>
        <v>нд</v>
      </c>
      <c r="AI19" s="77" t="str">
        <f t="shared" si="0"/>
        <v>нд</v>
      </c>
      <c r="AJ19" s="71" t="str">
        <f>AJ21</f>
        <v>нд</v>
      </c>
      <c r="AK19" s="77" t="str">
        <f t="shared" si="0"/>
        <v>нд</v>
      </c>
      <c r="AL19" s="72" t="str">
        <f>AL21</f>
        <v>2</v>
      </c>
      <c r="AM19" s="72">
        <f>AM21</f>
        <v>0</v>
      </c>
      <c r="AN19" s="31" t="str">
        <f t="shared" si="0"/>
        <v>нд</v>
      </c>
      <c r="AO19" s="31" t="str">
        <f t="shared" si="0"/>
        <v>нд</v>
      </c>
      <c r="AP19" s="31" t="str">
        <f t="shared" si="0"/>
        <v>нд</v>
      </c>
      <c r="AQ19" s="71" t="str">
        <f>AQ21</f>
        <v>нд</v>
      </c>
      <c r="AR19" s="31" t="str">
        <f t="shared" si="0"/>
        <v>нд</v>
      </c>
      <c r="AS19" s="72" t="str">
        <f>AS21</f>
        <v>2</v>
      </c>
      <c r="AT19" s="63">
        <f>AT25</f>
        <v>0</v>
      </c>
      <c r="AU19" s="63" t="str">
        <f t="shared" si="0"/>
        <v>нд</v>
      </c>
      <c r="AV19" s="63" t="str">
        <f t="shared" si="0"/>
        <v>нд</v>
      </c>
      <c r="AW19" s="63" t="str">
        <f t="shared" si="0"/>
        <v>нд</v>
      </c>
      <c r="AX19" s="63" t="str">
        <f t="shared" si="0"/>
        <v>нд</v>
      </c>
      <c r="AY19" s="63" t="str">
        <f t="shared" si="0"/>
        <v>нд</v>
      </c>
      <c r="AZ19" s="77">
        <f>AZ25</f>
        <v>2</v>
      </c>
      <c r="BA19" s="63">
        <f>BA25</f>
        <v>0</v>
      </c>
      <c r="BB19" s="63" t="str">
        <f t="shared" si="0"/>
        <v>нд</v>
      </c>
      <c r="BC19" s="63" t="str">
        <f t="shared" si="0"/>
        <v>нд</v>
      </c>
      <c r="BD19" s="63" t="str">
        <f t="shared" si="0"/>
        <v>нд</v>
      </c>
      <c r="BE19" s="63" t="str">
        <f t="shared" si="0"/>
        <v>нд</v>
      </c>
      <c r="BF19" s="63" t="str">
        <f t="shared" si="0"/>
        <v>нд</v>
      </c>
      <c r="BG19" s="31">
        <f>BG25</f>
        <v>2</v>
      </c>
      <c r="BH19" s="72" t="str">
        <f>BH21</f>
        <v>2</v>
      </c>
      <c r="BI19" s="77" t="str">
        <f t="shared" si="0"/>
        <v>нд</v>
      </c>
      <c r="BJ19" s="77" t="str">
        <f t="shared" si="0"/>
        <v>нд</v>
      </c>
      <c r="BK19" s="77" t="str">
        <f t="shared" si="0"/>
        <v>нд</v>
      </c>
      <c r="BL19" s="72" t="str">
        <f>BL21</f>
        <v>0,15</v>
      </c>
      <c r="BM19" s="77" t="str">
        <f t="shared" si="0"/>
        <v>нд</v>
      </c>
      <c r="BN19" s="77" t="str">
        <f t="shared" si="0"/>
        <v>нд</v>
      </c>
      <c r="BO19" s="72" t="str">
        <f>BO21</f>
        <v>нд</v>
      </c>
      <c r="BP19" s="46" t="str">
        <f t="shared" si="0"/>
        <v>нд</v>
      </c>
      <c r="BQ19" s="46" t="str">
        <f t="shared" ref="BQ19:BT19" si="1">BQ20</f>
        <v>нд</v>
      </c>
      <c r="BR19" s="46" t="str">
        <f t="shared" si="1"/>
        <v>нд</v>
      </c>
      <c r="BS19" s="72" t="str">
        <f>BS21</f>
        <v>нд</v>
      </c>
      <c r="BT19" s="46" t="str">
        <f t="shared" si="1"/>
        <v>нд</v>
      </c>
      <c r="BU19" s="83">
        <f>BU25</f>
        <v>2</v>
      </c>
      <c r="BV19" s="72">
        <f>BV21</f>
        <v>2</v>
      </c>
      <c r="BW19" s="77" t="str">
        <f t="shared" ref="BW19:CH19" si="2">BW20</f>
        <v>нд</v>
      </c>
      <c r="BX19" s="77" t="str">
        <f t="shared" si="2"/>
        <v>нд</v>
      </c>
      <c r="BY19" s="77" t="str">
        <f t="shared" si="2"/>
        <v>нд</v>
      </c>
      <c r="BZ19" s="4">
        <f>BZ21</f>
        <v>0.12</v>
      </c>
      <c r="CA19" s="77" t="str">
        <f t="shared" si="2"/>
        <v>нд</v>
      </c>
      <c r="CB19" s="77" t="str">
        <f t="shared" si="2"/>
        <v>нд</v>
      </c>
      <c r="CC19" s="72" t="str">
        <f>CC21</f>
        <v>нд</v>
      </c>
      <c r="CD19" s="31" t="str">
        <f t="shared" si="2"/>
        <v>нд</v>
      </c>
      <c r="CE19" s="31" t="str">
        <f t="shared" si="2"/>
        <v>нд</v>
      </c>
      <c r="CF19" s="31" t="str">
        <f t="shared" si="2"/>
        <v>нд</v>
      </c>
      <c r="CG19" s="4" t="str">
        <f>CG21</f>
        <v>нд</v>
      </c>
      <c r="CH19" s="31" t="str">
        <f t="shared" si="2"/>
        <v>нд</v>
      </c>
      <c r="CI19" s="72">
        <f>BU19+BG19+AS19</f>
        <v>6</v>
      </c>
      <c r="CJ19" s="30"/>
    </row>
    <row r="20" spans="1:88" x14ac:dyDescent="0.25">
      <c r="A20" s="28" t="s">
        <v>97</v>
      </c>
      <c r="B20" s="29" t="s">
        <v>98</v>
      </c>
      <c r="C20" s="30"/>
      <c r="D20" s="32" t="str">
        <f t="shared" ref="D20:J20" si="3">D27</f>
        <v>нд</v>
      </c>
      <c r="E20" s="32" t="str">
        <f t="shared" si="3"/>
        <v>нд</v>
      </c>
      <c r="F20" s="32" t="str">
        <f t="shared" si="3"/>
        <v>нд</v>
      </c>
      <c r="G20" s="32" t="str">
        <f t="shared" si="3"/>
        <v>нд</v>
      </c>
      <c r="H20" s="32" t="str">
        <f t="shared" si="3"/>
        <v>нд</v>
      </c>
      <c r="I20" s="32" t="str">
        <f t="shared" si="3"/>
        <v>нд</v>
      </c>
      <c r="J20" s="32" t="str">
        <f t="shared" si="3"/>
        <v>нд</v>
      </c>
      <c r="K20" s="32" t="str">
        <f t="shared" ref="K20:BN20" si="4">K27</f>
        <v>нд</v>
      </c>
      <c r="L20" s="32" t="str">
        <f t="shared" si="4"/>
        <v>нд</v>
      </c>
      <c r="M20" s="32" t="str">
        <f t="shared" si="4"/>
        <v>нд</v>
      </c>
      <c r="N20" s="32" t="str">
        <f t="shared" si="4"/>
        <v>нд</v>
      </c>
      <c r="O20" s="32" t="str">
        <f t="shared" si="4"/>
        <v>нд</v>
      </c>
      <c r="P20" s="32" t="str">
        <f t="shared" si="4"/>
        <v>нд</v>
      </c>
      <c r="Q20" s="32" t="str">
        <f t="shared" si="4"/>
        <v>нд</v>
      </c>
      <c r="R20" s="32" t="str">
        <f t="shared" si="4"/>
        <v>нд</v>
      </c>
      <c r="S20" s="32" t="str">
        <f t="shared" si="4"/>
        <v>нд</v>
      </c>
      <c r="T20" s="32" t="str">
        <f t="shared" si="4"/>
        <v>нд</v>
      </c>
      <c r="U20" s="32" t="str">
        <f t="shared" si="4"/>
        <v>нд</v>
      </c>
      <c r="V20" s="32" t="str">
        <f t="shared" si="4"/>
        <v>нд</v>
      </c>
      <c r="W20" s="32" t="str">
        <f t="shared" si="4"/>
        <v>нд</v>
      </c>
      <c r="X20" s="32" t="str">
        <f t="shared" si="4"/>
        <v>нд</v>
      </c>
      <c r="Y20" s="32" t="str">
        <f t="shared" si="4"/>
        <v>нд</v>
      </c>
      <c r="Z20" s="32" t="str">
        <f t="shared" si="4"/>
        <v>нд</v>
      </c>
      <c r="AA20" s="32" t="str">
        <f t="shared" si="4"/>
        <v>нд</v>
      </c>
      <c r="AB20" s="32" t="str">
        <f t="shared" si="4"/>
        <v>нд</v>
      </c>
      <c r="AC20" s="32" t="str">
        <f t="shared" si="4"/>
        <v>нд</v>
      </c>
      <c r="AD20" s="32" t="str">
        <f t="shared" si="4"/>
        <v>нд</v>
      </c>
      <c r="AE20" s="32" t="str">
        <f t="shared" si="4"/>
        <v>нд</v>
      </c>
      <c r="AF20" s="32" t="str">
        <f t="shared" ref="AF20:AL20" si="5">AF27</f>
        <v>нд</v>
      </c>
      <c r="AG20" s="32" t="str">
        <f t="shared" si="5"/>
        <v>нд</v>
      </c>
      <c r="AH20" s="32" t="str">
        <f t="shared" si="5"/>
        <v>нд</v>
      </c>
      <c r="AI20" s="32" t="str">
        <f t="shared" si="5"/>
        <v>нд</v>
      </c>
      <c r="AJ20" s="32" t="str">
        <f t="shared" si="5"/>
        <v>нд</v>
      </c>
      <c r="AK20" s="32" t="str">
        <f t="shared" si="5"/>
        <v>нд</v>
      </c>
      <c r="AL20" s="32" t="str">
        <f t="shared" si="5"/>
        <v>нд</v>
      </c>
      <c r="AM20" s="32" t="str">
        <f t="shared" si="4"/>
        <v>нд</v>
      </c>
      <c r="AN20" s="32" t="str">
        <f t="shared" si="4"/>
        <v>нд</v>
      </c>
      <c r="AO20" s="32" t="str">
        <f t="shared" si="4"/>
        <v>нд</v>
      </c>
      <c r="AP20" s="32" t="str">
        <f t="shared" si="4"/>
        <v>нд</v>
      </c>
      <c r="AQ20" s="32" t="str">
        <f t="shared" si="4"/>
        <v>нд</v>
      </c>
      <c r="AR20" s="32" t="str">
        <f t="shared" si="4"/>
        <v>нд</v>
      </c>
      <c r="AS20" s="32" t="str">
        <f t="shared" si="4"/>
        <v>нд</v>
      </c>
      <c r="AT20" s="64" t="str">
        <f t="shared" ref="AT20:AZ20" si="6">AT27</f>
        <v>нд</v>
      </c>
      <c r="AU20" s="64" t="str">
        <f t="shared" si="6"/>
        <v>нд</v>
      </c>
      <c r="AV20" s="64" t="str">
        <f t="shared" si="6"/>
        <v>нд</v>
      </c>
      <c r="AW20" s="64" t="str">
        <f t="shared" si="6"/>
        <v>нд</v>
      </c>
      <c r="AX20" s="64" t="str">
        <f t="shared" si="6"/>
        <v>нд</v>
      </c>
      <c r="AY20" s="64" t="str">
        <f t="shared" si="6"/>
        <v>нд</v>
      </c>
      <c r="AZ20" s="32" t="str">
        <f t="shared" si="6"/>
        <v>нд</v>
      </c>
      <c r="BA20" s="64" t="str">
        <f t="shared" si="4"/>
        <v>нд</v>
      </c>
      <c r="BB20" s="64" t="str">
        <f t="shared" si="4"/>
        <v>нд</v>
      </c>
      <c r="BC20" s="64" t="str">
        <f t="shared" si="4"/>
        <v>нд</v>
      </c>
      <c r="BD20" s="64" t="str">
        <f t="shared" si="4"/>
        <v>нд</v>
      </c>
      <c r="BE20" s="64" t="str">
        <f t="shared" si="4"/>
        <v>нд</v>
      </c>
      <c r="BF20" s="64" t="str">
        <f t="shared" si="4"/>
        <v>нд</v>
      </c>
      <c r="BG20" s="32" t="str">
        <f t="shared" si="4"/>
        <v>нд</v>
      </c>
      <c r="BH20" s="32" t="str">
        <f t="shared" si="4"/>
        <v>нд</v>
      </c>
      <c r="BI20" s="32" t="str">
        <f t="shared" si="4"/>
        <v>нд</v>
      </c>
      <c r="BJ20" s="32" t="str">
        <f t="shared" si="4"/>
        <v>нд</v>
      </c>
      <c r="BK20" s="32" t="str">
        <f t="shared" si="4"/>
        <v>нд</v>
      </c>
      <c r="BL20" s="32" t="str">
        <f t="shared" si="4"/>
        <v>нд</v>
      </c>
      <c r="BM20" s="32" t="str">
        <f t="shared" si="4"/>
        <v>нд</v>
      </c>
      <c r="BN20" s="32" t="str">
        <f t="shared" si="4"/>
        <v>нд</v>
      </c>
      <c r="BO20" s="32" t="str">
        <f t="shared" ref="BO20:CB20" si="7">BO27</f>
        <v>нд</v>
      </c>
      <c r="BP20" s="32" t="str">
        <f t="shared" si="7"/>
        <v>нд</v>
      </c>
      <c r="BQ20" s="32" t="str">
        <f t="shared" si="7"/>
        <v>нд</v>
      </c>
      <c r="BR20" s="32" t="str">
        <f t="shared" si="7"/>
        <v>нд</v>
      </c>
      <c r="BS20" s="32" t="str">
        <f t="shared" si="7"/>
        <v>нд</v>
      </c>
      <c r="BT20" s="32" t="str">
        <f t="shared" si="7"/>
        <v>нд</v>
      </c>
      <c r="BU20" s="32" t="str">
        <f t="shared" si="7"/>
        <v>нд</v>
      </c>
      <c r="BV20" s="32" t="str">
        <f t="shared" si="7"/>
        <v>нд</v>
      </c>
      <c r="BW20" s="32" t="str">
        <f t="shared" si="7"/>
        <v>нд</v>
      </c>
      <c r="BX20" s="32" t="str">
        <f t="shared" si="7"/>
        <v>нд</v>
      </c>
      <c r="BY20" s="32" t="str">
        <f t="shared" si="7"/>
        <v>нд</v>
      </c>
      <c r="BZ20" s="32" t="str">
        <f t="shared" si="7"/>
        <v>нд</v>
      </c>
      <c r="CA20" s="32" t="str">
        <f t="shared" si="7"/>
        <v>нд</v>
      </c>
      <c r="CB20" s="32" t="str">
        <f t="shared" si="7"/>
        <v>нд</v>
      </c>
      <c r="CC20" s="32" t="str">
        <f t="shared" ref="CC20:CI20" si="8">CC27</f>
        <v>нд</v>
      </c>
      <c r="CD20" s="32" t="str">
        <f t="shared" si="8"/>
        <v>нд</v>
      </c>
      <c r="CE20" s="32" t="str">
        <f t="shared" si="8"/>
        <v>нд</v>
      </c>
      <c r="CF20" s="32" t="str">
        <f t="shared" si="8"/>
        <v>нд</v>
      </c>
      <c r="CG20" s="32" t="str">
        <f t="shared" si="8"/>
        <v>нд</v>
      </c>
      <c r="CH20" s="32" t="str">
        <f t="shared" si="8"/>
        <v>нд</v>
      </c>
      <c r="CI20" s="32" t="str">
        <f t="shared" si="8"/>
        <v>нд</v>
      </c>
      <c r="CJ20" s="30"/>
    </row>
    <row r="21" spans="1:88" ht="31.5" x14ac:dyDescent="0.25">
      <c r="A21" s="28" t="s">
        <v>99</v>
      </c>
      <c r="B21" s="29" t="s">
        <v>100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3"/>
      <c r="AG21" s="33"/>
      <c r="AH21" s="33"/>
      <c r="AI21" s="33"/>
      <c r="AJ21" s="70" t="str">
        <f>AJ46</f>
        <v>нд</v>
      </c>
      <c r="AK21" s="33"/>
      <c r="AL21" s="33" t="s">
        <v>226</v>
      </c>
      <c r="AM21" s="33"/>
      <c r="AN21" s="33"/>
      <c r="AO21" s="33"/>
      <c r="AP21" s="33"/>
      <c r="AQ21" s="70" t="str">
        <f>AQ46</f>
        <v>нд</v>
      </c>
      <c r="AR21" s="33"/>
      <c r="AS21" s="33" t="s">
        <v>226</v>
      </c>
      <c r="AT21" s="65"/>
      <c r="AU21" s="65"/>
      <c r="AV21" s="65"/>
      <c r="AW21" s="65"/>
      <c r="AX21" s="65"/>
      <c r="AY21" s="65"/>
      <c r="AZ21" s="33"/>
      <c r="BA21" s="65"/>
      <c r="BB21" s="65"/>
      <c r="BC21" s="65"/>
      <c r="BD21" s="65"/>
      <c r="BE21" s="65"/>
      <c r="BF21" s="65"/>
      <c r="BG21" s="33"/>
      <c r="BH21" s="33" t="s">
        <v>226</v>
      </c>
      <c r="BI21" s="33"/>
      <c r="BJ21" s="33"/>
      <c r="BK21" s="33"/>
      <c r="BL21" s="33" t="s">
        <v>224</v>
      </c>
      <c r="BM21" s="33"/>
      <c r="BN21" s="33"/>
      <c r="BO21" s="33" t="s">
        <v>192</v>
      </c>
      <c r="BP21" s="33"/>
      <c r="BQ21" s="33"/>
      <c r="BR21" s="33"/>
      <c r="BS21" s="33" t="s">
        <v>192</v>
      </c>
      <c r="BT21" s="33"/>
      <c r="BU21" s="82"/>
      <c r="BV21" s="74">
        <f>BH21+AF21</f>
        <v>2</v>
      </c>
      <c r="BW21" s="30"/>
      <c r="BX21" s="30"/>
      <c r="BY21" s="30"/>
      <c r="BZ21" s="73">
        <f>BZ46</f>
        <v>0.12</v>
      </c>
      <c r="CA21" s="30"/>
      <c r="CB21" s="30"/>
      <c r="CC21" s="74" t="s">
        <v>192</v>
      </c>
      <c r="CD21" s="30"/>
      <c r="CE21" s="30"/>
      <c r="CF21" s="30"/>
      <c r="CG21" s="73" t="s">
        <v>192</v>
      </c>
      <c r="CH21" s="30"/>
      <c r="CI21" s="72">
        <f>BU21+BG21+AS21</f>
        <v>2</v>
      </c>
      <c r="CJ21" s="30"/>
    </row>
    <row r="22" spans="1:88" ht="63" x14ac:dyDescent="0.25">
      <c r="A22" s="28" t="s">
        <v>101</v>
      </c>
      <c r="B22" s="29" t="s">
        <v>102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66"/>
      <c r="AU22" s="66"/>
      <c r="AV22" s="66"/>
      <c r="AW22" s="66"/>
      <c r="AX22" s="66"/>
      <c r="AY22" s="66"/>
      <c r="AZ22" s="30"/>
      <c r="BA22" s="66"/>
      <c r="BB22" s="66"/>
      <c r="BC22" s="66"/>
      <c r="BD22" s="66"/>
      <c r="BE22" s="66"/>
      <c r="BF22" s="66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</row>
    <row r="23" spans="1:88" ht="31.5" x14ac:dyDescent="0.25">
      <c r="A23" s="28" t="s">
        <v>103</v>
      </c>
      <c r="B23" s="29" t="s">
        <v>104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66"/>
      <c r="AU23" s="66"/>
      <c r="AV23" s="66"/>
      <c r="AW23" s="66"/>
      <c r="AX23" s="66"/>
      <c r="AY23" s="66"/>
      <c r="AZ23" s="30"/>
      <c r="BA23" s="66"/>
      <c r="BB23" s="66"/>
      <c r="BC23" s="66"/>
      <c r="BD23" s="66"/>
      <c r="BE23" s="66"/>
      <c r="BF23" s="66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</row>
    <row r="24" spans="1:88" ht="31.5" x14ac:dyDescent="0.25">
      <c r="A24" s="28" t="s">
        <v>105</v>
      </c>
      <c r="B24" s="29" t="s">
        <v>106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66"/>
      <c r="AU24" s="66"/>
      <c r="AV24" s="66"/>
      <c r="AW24" s="66"/>
      <c r="AX24" s="66"/>
      <c r="AY24" s="66"/>
      <c r="AZ24" s="30"/>
      <c r="BA24" s="66"/>
      <c r="BB24" s="66"/>
      <c r="BC24" s="66"/>
      <c r="BD24" s="66"/>
      <c r="BE24" s="66"/>
      <c r="BF24" s="66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  <c r="CB24" s="30"/>
      <c r="CC24" s="30"/>
      <c r="CD24" s="30"/>
      <c r="CE24" s="30"/>
      <c r="CF24" s="30"/>
      <c r="CG24" s="30"/>
      <c r="CH24" s="30"/>
      <c r="CI24" s="30"/>
      <c r="CJ24" s="30"/>
    </row>
    <row r="25" spans="1:88" x14ac:dyDescent="0.25">
      <c r="A25" s="28" t="s">
        <v>107</v>
      </c>
      <c r="B25" s="29" t="s">
        <v>108</v>
      </c>
      <c r="C25" s="30"/>
      <c r="D25" s="77">
        <f t="shared" ref="D25:J25" si="9">D78</f>
        <v>0</v>
      </c>
      <c r="E25" s="77">
        <f t="shared" si="9"/>
        <v>0</v>
      </c>
      <c r="F25" s="77">
        <f t="shared" si="9"/>
        <v>0</v>
      </c>
      <c r="G25" s="77">
        <f t="shared" si="9"/>
        <v>0</v>
      </c>
      <c r="H25" s="77">
        <f t="shared" si="9"/>
        <v>0</v>
      </c>
      <c r="I25" s="77">
        <f t="shared" si="9"/>
        <v>0</v>
      </c>
      <c r="J25" s="77">
        <f t="shared" si="9"/>
        <v>0</v>
      </c>
      <c r="K25" s="31">
        <f t="shared" ref="K25:BE25" si="10">K78</f>
        <v>0</v>
      </c>
      <c r="L25" s="31">
        <f t="shared" si="10"/>
        <v>0</v>
      </c>
      <c r="M25" s="31">
        <f t="shared" si="10"/>
        <v>0</v>
      </c>
      <c r="N25" s="31">
        <f t="shared" si="10"/>
        <v>0</v>
      </c>
      <c r="O25" s="31">
        <f t="shared" si="10"/>
        <v>0</v>
      </c>
      <c r="P25" s="31">
        <f t="shared" si="10"/>
        <v>0</v>
      </c>
      <c r="Q25" s="31">
        <f t="shared" si="10"/>
        <v>0</v>
      </c>
      <c r="R25" s="31">
        <f t="shared" si="10"/>
        <v>0</v>
      </c>
      <c r="S25" s="31">
        <f t="shared" si="10"/>
        <v>0</v>
      </c>
      <c r="T25" s="31">
        <f t="shared" si="10"/>
        <v>0</v>
      </c>
      <c r="U25" s="31">
        <f t="shared" si="10"/>
        <v>0</v>
      </c>
      <c r="V25" s="31">
        <f t="shared" si="10"/>
        <v>0</v>
      </c>
      <c r="W25" s="31">
        <f t="shared" si="10"/>
        <v>0</v>
      </c>
      <c r="X25" s="31">
        <f t="shared" si="10"/>
        <v>0</v>
      </c>
      <c r="Y25" s="31">
        <f t="shared" si="10"/>
        <v>0</v>
      </c>
      <c r="Z25" s="31">
        <f t="shared" si="10"/>
        <v>0</v>
      </c>
      <c r="AA25" s="31">
        <f t="shared" si="10"/>
        <v>0</v>
      </c>
      <c r="AB25" s="31">
        <f t="shared" si="10"/>
        <v>0</v>
      </c>
      <c r="AC25" s="31">
        <f t="shared" si="10"/>
        <v>0</v>
      </c>
      <c r="AD25" s="31">
        <f t="shared" si="10"/>
        <v>0</v>
      </c>
      <c r="AE25" s="31">
        <f t="shared" si="10"/>
        <v>0</v>
      </c>
      <c r="AF25" s="77">
        <f t="shared" ref="AF25:AL25" si="11">AF78</f>
        <v>0</v>
      </c>
      <c r="AG25" s="77">
        <f t="shared" si="11"/>
        <v>0</v>
      </c>
      <c r="AH25" s="77">
        <f t="shared" si="11"/>
        <v>0</v>
      </c>
      <c r="AI25" s="77">
        <f t="shared" si="11"/>
        <v>0</v>
      </c>
      <c r="AJ25" s="77">
        <f t="shared" si="11"/>
        <v>0</v>
      </c>
      <c r="AK25" s="77">
        <f t="shared" si="11"/>
        <v>0</v>
      </c>
      <c r="AL25" s="77">
        <f t="shared" si="11"/>
        <v>0</v>
      </c>
      <c r="AM25" s="31">
        <f t="shared" si="10"/>
        <v>0</v>
      </c>
      <c r="AN25" s="31">
        <f t="shared" si="10"/>
        <v>0</v>
      </c>
      <c r="AO25" s="31">
        <f t="shared" si="10"/>
        <v>0</v>
      </c>
      <c r="AP25" s="31">
        <f t="shared" si="10"/>
        <v>0</v>
      </c>
      <c r="AQ25" s="31">
        <f t="shared" si="10"/>
        <v>0</v>
      </c>
      <c r="AR25" s="31">
        <f t="shared" si="10"/>
        <v>0</v>
      </c>
      <c r="AS25" s="31">
        <f t="shared" si="10"/>
        <v>0</v>
      </c>
      <c r="AT25" s="63"/>
      <c r="AU25" s="63">
        <f t="shared" ref="AU25:AX25" si="12">AU78</f>
        <v>0</v>
      </c>
      <c r="AV25" s="63">
        <f t="shared" si="12"/>
        <v>0</v>
      </c>
      <c r="AW25" s="63">
        <f t="shared" si="12"/>
        <v>0</v>
      </c>
      <c r="AX25" s="63">
        <f t="shared" si="12"/>
        <v>0</v>
      </c>
      <c r="AY25" s="63">
        <v>0</v>
      </c>
      <c r="AZ25" s="77">
        <f>AZ79+AZ80</f>
        <v>2</v>
      </c>
      <c r="BA25" s="63"/>
      <c r="BB25" s="63">
        <f t="shared" si="10"/>
        <v>0</v>
      </c>
      <c r="BC25" s="63">
        <f t="shared" si="10"/>
        <v>0</v>
      </c>
      <c r="BD25" s="63">
        <f t="shared" si="10"/>
        <v>0</v>
      </c>
      <c r="BE25" s="63">
        <f t="shared" si="10"/>
        <v>0</v>
      </c>
      <c r="BF25" s="63">
        <v>0</v>
      </c>
      <c r="BG25" s="31">
        <f>BG79+BG80</f>
        <v>2</v>
      </c>
      <c r="BH25" s="77">
        <f t="shared" ref="BH25:BN25" si="13">BH78</f>
        <v>0</v>
      </c>
      <c r="BI25" s="77">
        <f t="shared" si="13"/>
        <v>0</v>
      </c>
      <c r="BJ25" s="77">
        <f t="shared" si="13"/>
        <v>0</v>
      </c>
      <c r="BK25" s="77">
        <f t="shared" si="13"/>
        <v>0</v>
      </c>
      <c r="BL25" s="77">
        <f t="shared" si="13"/>
        <v>0</v>
      </c>
      <c r="BM25" s="77">
        <f t="shared" si="13"/>
        <v>0</v>
      </c>
      <c r="BN25" s="77">
        <f t="shared" si="13"/>
        <v>0</v>
      </c>
      <c r="BO25" s="46">
        <f t="shared" ref="BO25:CA25" si="14">BO78</f>
        <v>0</v>
      </c>
      <c r="BP25" s="46">
        <f t="shared" si="14"/>
        <v>0</v>
      </c>
      <c r="BQ25" s="46">
        <f t="shared" si="14"/>
        <v>0</v>
      </c>
      <c r="BR25" s="46">
        <f t="shared" si="14"/>
        <v>0</v>
      </c>
      <c r="BS25" s="46">
        <f t="shared" si="14"/>
        <v>0</v>
      </c>
      <c r="BT25" s="46">
        <f t="shared" si="14"/>
        <v>0</v>
      </c>
      <c r="BU25" s="46">
        <f t="shared" si="14"/>
        <v>2</v>
      </c>
      <c r="BV25" s="77">
        <f t="shared" si="14"/>
        <v>0</v>
      </c>
      <c r="BW25" s="77">
        <f t="shared" si="14"/>
        <v>0</v>
      </c>
      <c r="BX25" s="77">
        <f t="shared" si="14"/>
        <v>0</v>
      </c>
      <c r="BY25" s="77">
        <f t="shared" si="14"/>
        <v>0</v>
      </c>
      <c r="BZ25" s="77">
        <f t="shared" si="14"/>
        <v>0</v>
      </c>
      <c r="CA25" s="77">
        <f t="shared" si="14"/>
        <v>0</v>
      </c>
      <c r="CB25" s="77">
        <f>AZ25</f>
        <v>2</v>
      </c>
      <c r="CC25" s="31">
        <f t="shared" ref="CC25:CH25" si="15">CC78</f>
        <v>0</v>
      </c>
      <c r="CD25" s="31">
        <f t="shared" si="15"/>
        <v>0</v>
      </c>
      <c r="CE25" s="31">
        <f t="shared" si="15"/>
        <v>0</v>
      </c>
      <c r="CF25" s="31">
        <f t="shared" si="15"/>
        <v>0</v>
      </c>
      <c r="CG25" s="31">
        <f t="shared" si="15"/>
        <v>0</v>
      </c>
      <c r="CH25" s="31">
        <f t="shared" si="15"/>
        <v>0</v>
      </c>
      <c r="CI25" s="72">
        <f>BU25+BG25+AS25</f>
        <v>4</v>
      </c>
      <c r="CJ25" s="30"/>
    </row>
    <row r="26" spans="1:88" x14ac:dyDescent="0.25">
      <c r="A26" s="28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66"/>
      <c r="AU26" s="66"/>
      <c r="AV26" s="66"/>
      <c r="AW26" s="66"/>
      <c r="AX26" s="66"/>
      <c r="AY26" s="66"/>
      <c r="AZ26" s="30"/>
      <c r="BA26" s="66"/>
      <c r="BB26" s="66"/>
      <c r="BC26" s="66"/>
      <c r="BD26" s="66"/>
      <c r="BE26" s="66"/>
      <c r="BF26" s="66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3"/>
      <c r="BY26" s="30"/>
      <c r="BZ26" s="30"/>
      <c r="CA26" s="30"/>
      <c r="CB26" s="30"/>
      <c r="CC26" s="30"/>
      <c r="CD26" s="30"/>
      <c r="CE26" s="33"/>
      <c r="CF26" s="30"/>
      <c r="CG26" s="30"/>
      <c r="CH26" s="30"/>
      <c r="CI26" s="30"/>
      <c r="CJ26" s="30"/>
    </row>
    <row r="27" spans="1:88" s="35" customFormat="1" x14ac:dyDescent="0.25">
      <c r="A27" s="28" t="s">
        <v>109</v>
      </c>
      <c r="B27" s="29" t="s">
        <v>194</v>
      </c>
      <c r="C27" s="31" t="s">
        <v>110</v>
      </c>
      <c r="D27" s="4" t="str">
        <f t="shared" ref="D27:J27" si="16">D33</f>
        <v>нд</v>
      </c>
      <c r="E27" s="4" t="str">
        <f t="shared" si="16"/>
        <v>нд</v>
      </c>
      <c r="F27" s="4" t="str">
        <f t="shared" si="16"/>
        <v>нд</v>
      </c>
      <c r="G27" s="4" t="str">
        <f t="shared" si="16"/>
        <v>нд</v>
      </c>
      <c r="H27" s="4" t="str">
        <f t="shared" si="16"/>
        <v>нд</v>
      </c>
      <c r="I27" s="4" t="str">
        <f t="shared" si="16"/>
        <v>нд</v>
      </c>
      <c r="J27" s="4" t="str">
        <f t="shared" si="16"/>
        <v>нд</v>
      </c>
      <c r="K27" s="4" t="str">
        <f t="shared" ref="K27:AZ27" si="17">K33</f>
        <v>нд</v>
      </c>
      <c r="L27" s="4" t="str">
        <f t="shared" si="17"/>
        <v>нд</v>
      </c>
      <c r="M27" s="4" t="str">
        <f t="shared" si="17"/>
        <v>нд</v>
      </c>
      <c r="N27" s="4" t="str">
        <f t="shared" si="17"/>
        <v>нд</v>
      </c>
      <c r="O27" s="4" t="str">
        <f t="shared" si="17"/>
        <v>нд</v>
      </c>
      <c r="P27" s="4" t="str">
        <f t="shared" si="17"/>
        <v>нд</v>
      </c>
      <c r="Q27" s="4" t="str">
        <f t="shared" si="17"/>
        <v>нд</v>
      </c>
      <c r="R27" s="4" t="str">
        <f t="shared" si="17"/>
        <v>нд</v>
      </c>
      <c r="S27" s="4" t="str">
        <f t="shared" si="17"/>
        <v>нд</v>
      </c>
      <c r="T27" s="4" t="str">
        <f t="shared" si="17"/>
        <v>нд</v>
      </c>
      <c r="U27" s="4" t="str">
        <f t="shared" si="17"/>
        <v>нд</v>
      </c>
      <c r="V27" s="4" t="str">
        <f t="shared" si="17"/>
        <v>нд</v>
      </c>
      <c r="W27" s="4" t="str">
        <f t="shared" si="17"/>
        <v>нд</v>
      </c>
      <c r="X27" s="4" t="str">
        <f t="shared" si="17"/>
        <v>нд</v>
      </c>
      <c r="Y27" s="4" t="str">
        <f t="shared" si="17"/>
        <v>нд</v>
      </c>
      <c r="Z27" s="4" t="str">
        <f t="shared" si="17"/>
        <v>нд</v>
      </c>
      <c r="AA27" s="4" t="str">
        <f t="shared" si="17"/>
        <v>нд</v>
      </c>
      <c r="AB27" s="4" t="str">
        <f t="shared" si="17"/>
        <v>нд</v>
      </c>
      <c r="AC27" s="4" t="str">
        <f t="shared" si="17"/>
        <v>нд</v>
      </c>
      <c r="AD27" s="4" t="str">
        <f t="shared" si="17"/>
        <v>нд</v>
      </c>
      <c r="AE27" s="4" t="str">
        <f t="shared" si="17"/>
        <v>нд</v>
      </c>
      <c r="AF27" s="4" t="str">
        <f t="shared" ref="AF27:AL27" si="18">AF33</f>
        <v>нд</v>
      </c>
      <c r="AG27" s="4" t="str">
        <f t="shared" si="18"/>
        <v>нд</v>
      </c>
      <c r="AH27" s="4" t="str">
        <f t="shared" si="18"/>
        <v>нд</v>
      </c>
      <c r="AI27" s="4" t="str">
        <f t="shared" si="18"/>
        <v>нд</v>
      </c>
      <c r="AJ27" s="4" t="str">
        <f t="shared" si="18"/>
        <v>нд</v>
      </c>
      <c r="AK27" s="4" t="str">
        <f t="shared" si="18"/>
        <v>нд</v>
      </c>
      <c r="AL27" s="4" t="str">
        <f t="shared" si="18"/>
        <v>нд</v>
      </c>
      <c r="AM27" s="4" t="str">
        <f t="shared" si="17"/>
        <v>нд</v>
      </c>
      <c r="AN27" s="4" t="str">
        <f t="shared" si="17"/>
        <v>нд</v>
      </c>
      <c r="AO27" s="4" t="str">
        <f t="shared" si="17"/>
        <v>нд</v>
      </c>
      <c r="AP27" s="4" t="str">
        <f t="shared" si="17"/>
        <v>нд</v>
      </c>
      <c r="AQ27" s="4" t="str">
        <f t="shared" si="17"/>
        <v>нд</v>
      </c>
      <c r="AR27" s="4" t="str">
        <f t="shared" si="17"/>
        <v>нд</v>
      </c>
      <c r="AS27" s="4" t="str">
        <f t="shared" si="17"/>
        <v>нд</v>
      </c>
      <c r="AT27" s="67" t="str">
        <f t="shared" si="17"/>
        <v>нд</v>
      </c>
      <c r="AU27" s="67" t="str">
        <f t="shared" si="17"/>
        <v>нд</v>
      </c>
      <c r="AV27" s="67" t="str">
        <f t="shared" si="17"/>
        <v>нд</v>
      </c>
      <c r="AW27" s="67" t="str">
        <f t="shared" si="17"/>
        <v>нд</v>
      </c>
      <c r="AX27" s="67" t="str">
        <f t="shared" si="17"/>
        <v>нд</v>
      </c>
      <c r="AY27" s="67" t="str">
        <f t="shared" si="17"/>
        <v>нд</v>
      </c>
      <c r="AZ27" s="4" t="str">
        <f t="shared" si="17"/>
        <v>нд</v>
      </c>
      <c r="BA27" s="67" t="str">
        <f t="shared" ref="BA27:BN27" si="19">BA33</f>
        <v>нд</v>
      </c>
      <c r="BB27" s="67" t="str">
        <f t="shared" si="19"/>
        <v>нд</v>
      </c>
      <c r="BC27" s="67" t="str">
        <f t="shared" si="19"/>
        <v>нд</v>
      </c>
      <c r="BD27" s="67" t="str">
        <f t="shared" si="19"/>
        <v>нд</v>
      </c>
      <c r="BE27" s="67" t="str">
        <f t="shared" si="19"/>
        <v>нд</v>
      </c>
      <c r="BF27" s="67" t="str">
        <f t="shared" si="19"/>
        <v>нд</v>
      </c>
      <c r="BG27" s="4" t="str">
        <f t="shared" si="19"/>
        <v>нд</v>
      </c>
      <c r="BH27" s="4" t="str">
        <f t="shared" si="19"/>
        <v>нд</v>
      </c>
      <c r="BI27" s="4" t="str">
        <f t="shared" si="19"/>
        <v>нд</v>
      </c>
      <c r="BJ27" s="4" t="str">
        <f t="shared" si="19"/>
        <v>нд</v>
      </c>
      <c r="BK27" s="4" t="str">
        <f t="shared" si="19"/>
        <v>нд</v>
      </c>
      <c r="BL27" s="4" t="str">
        <f t="shared" si="19"/>
        <v>нд</v>
      </c>
      <c r="BM27" s="4" t="str">
        <f t="shared" si="19"/>
        <v>нд</v>
      </c>
      <c r="BN27" s="4" t="str">
        <f t="shared" si="19"/>
        <v>нд</v>
      </c>
      <c r="BO27" s="4" t="str">
        <f t="shared" ref="BO27:CB27" si="20">BO33</f>
        <v>нд</v>
      </c>
      <c r="BP27" s="4" t="str">
        <f t="shared" si="20"/>
        <v>нд</v>
      </c>
      <c r="BQ27" s="4" t="str">
        <f t="shared" si="20"/>
        <v>нд</v>
      </c>
      <c r="BR27" s="4" t="str">
        <f t="shared" si="20"/>
        <v>нд</v>
      </c>
      <c r="BS27" s="4" t="str">
        <f t="shared" si="20"/>
        <v>нд</v>
      </c>
      <c r="BT27" s="4" t="str">
        <f t="shared" si="20"/>
        <v>нд</v>
      </c>
      <c r="BU27" s="4" t="str">
        <f t="shared" si="20"/>
        <v>нд</v>
      </c>
      <c r="BV27" s="4" t="str">
        <f t="shared" si="20"/>
        <v>нд</v>
      </c>
      <c r="BW27" s="4" t="str">
        <f t="shared" si="20"/>
        <v>нд</v>
      </c>
      <c r="BX27" s="4" t="str">
        <f t="shared" si="20"/>
        <v>нд</v>
      </c>
      <c r="BY27" s="4" t="str">
        <f t="shared" si="20"/>
        <v>нд</v>
      </c>
      <c r="BZ27" s="4" t="str">
        <f t="shared" si="20"/>
        <v>нд</v>
      </c>
      <c r="CA27" s="4" t="str">
        <f t="shared" si="20"/>
        <v>нд</v>
      </c>
      <c r="CB27" s="4" t="str">
        <f t="shared" si="20"/>
        <v>нд</v>
      </c>
      <c r="CC27" s="4" t="str">
        <f t="shared" ref="CC27:CI27" si="21">CC33</f>
        <v>нд</v>
      </c>
      <c r="CD27" s="4" t="str">
        <f t="shared" si="21"/>
        <v>нд</v>
      </c>
      <c r="CE27" s="4" t="str">
        <f t="shared" si="21"/>
        <v>нд</v>
      </c>
      <c r="CF27" s="4" t="str">
        <f t="shared" si="21"/>
        <v>нд</v>
      </c>
      <c r="CG27" s="4" t="str">
        <f t="shared" si="21"/>
        <v>нд</v>
      </c>
      <c r="CH27" s="4" t="str">
        <f t="shared" si="21"/>
        <v>нд</v>
      </c>
      <c r="CI27" s="4" t="str">
        <f t="shared" si="21"/>
        <v>нд</v>
      </c>
      <c r="CJ27" s="34"/>
    </row>
    <row r="28" spans="1:88" ht="31.5" outlineLevel="1" x14ac:dyDescent="0.25">
      <c r="A28" s="28" t="s">
        <v>111</v>
      </c>
      <c r="B28" s="29" t="s">
        <v>112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66"/>
      <c r="AU28" s="66"/>
      <c r="AV28" s="66"/>
      <c r="AW28" s="66"/>
      <c r="AX28" s="66"/>
      <c r="AY28" s="66"/>
      <c r="AZ28" s="30"/>
      <c r="BA28" s="66"/>
      <c r="BB28" s="66"/>
      <c r="BC28" s="66"/>
      <c r="BD28" s="66"/>
      <c r="BE28" s="66"/>
      <c r="BF28" s="66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</row>
    <row r="29" spans="1:88" ht="47.25" outlineLevel="1" x14ac:dyDescent="0.25">
      <c r="A29" s="28" t="s">
        <v>113</v>
      </c>
      <c r="B29" s="29" t="s">
        <v>114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66"/>
      <c r="AU29" s="66"/>
      <c r="AV29" s="66"/>
      <c r="AW29" s="66"/>
      <c r="AX29" s="66"/>
      <c r="AY29" s="66"/>
      <c r="AZ29" s="30"/>
      <c r="BA29" s="66"/>
      <c r="BB29" s="66"/>
      <c r="BC29" s="66"/>
      <c r="BD29" s="66"/>
      <c r="BE29" s="66"/>
      <c r="BF29" s="66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  <c r="CB29" s="30"/>
      <c r="CC29" s="30"/>
      <c r="CD29" s="30"/>
      <c r="CE29" s="30"/>
      <c r="CF29" s="30"/>
      <c r="CG29" s="30"/>
      <c r="CH29" s="30"/>
      <c r="CI29" s="30"/>
      <c r="CJ29" s="30"/>
    </row>
    <row r="30" spans="1:88" ht="63" outlineLevel="1" x14ac:dyDescent="0.25">
      <c r="A30" s="28" t="s">
        <v>115</v>
      </c>
      <c r="B30" s="29" t="s">
        <v>116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66"/>
      <c r="AU30" s="66"/>
      <c r="AV30" s="66"/>
      <c r="AW30" s="66"/>
      <c r="AX30" s="66"/>
      <c r="AY30" s="66"/>
      <c r="AZ30" s="30"/>
      <c r="BA30" s="66"/>
      <c r="BB30" s="66"/>
      <c r="BC30" s="66"/>
      <c r="BD30" s="66"/>
      <c r="BE30" s="66"/>
      <c r="BF30" s="66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</row>
    <row r="31" spans="1:88" ht="63" outlineLevel="1" x14ac:dyDescent="0.25">
      <c r="A31" s="28" t="s">
        <v>117</v>
      </c>
      <c r="B31" s="29" t="s">
        <v>118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66"/>
      <c r="AU31" s="66"/>
      <c r="AV31" s="66"/>
      <c r="AW31" s="66"/>
      <c r="AX31" s="66"/>
      <c r="AY31" s="66"/>
      <c r="AZ31" s="30"/>
      <c r="BA31" s="66"/>
      <c r="BB31" s="66"/>
      <c r="BC31" s="66"/>
      <c r="BD31" s="66"/>
      <c r="BE31" s="66"/>
      <c r="BF31" s="66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0"/>
      <c r="CA31" s="30"/>
      <c r="CB31" s="30"/>
      <c r="CC31" s="30"/>
      <c r="CD31" s="30"/>
      <c r="CE31" s="30"/>
      <c r="CF31" s="30"/>
      <c r="CG31" s="30"/>
      <c r="CH31" s="30"/>
      <c r="CI31" s="30"/>
      <c r="CJ31" s="30"/>
    </row>
    <row r="32" spans="1:88" ht="47.25" outlineLevel="1" x14ac:dyDescent="0.25">
      <c r="A32" s="28" t="s">
        <v>119</v>
      </c>
      <c r="B32" s="29" t="s">
        <v>120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66"/>
      <c r="AU32" s="66"/>
      <c r="AV32" s="66"/>
      <c r="AW32" s="66"/>
      <c r="AX32" s="66"/>
      <c r="AY32" s="66"/>
      <c r="AZ32" s="30"/>
      <c r="BA32" s="66"/>
      <c r="BB32" s="66"/>
      <c r="BC32" s="66"/>
      <c r="BD32" s="66"/>
      <c r="BE32" s="66"/>
      <c r="BF32" s="66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</row>
    <row r="33" spans="1:88" ht="30" outlineLevel="1" x14ac:dyDescent="0.25">
      <c r="A33" s="28" t="s">
        <v>119</v>
      </c>
      <c r="B33" s="44" t="s">
        <v>195</v>
      </c>
      <c r="C33" s="3" t="s">
        <v>196</v>
      </c>
      <c r="D33" s="1" t="s">
        <v>192</v>
      </c>
      <c r="E33" s="1" t="s">
        <v>192</v>
      </c>
      <c r="F33" s="1" t="s">
        <v>192</v>
      </c>
      <c r="G33" s="1" t="s">
        <v>192</v>
      </c>
      <c r="H33" s="1" t="s">
        <v>192</v>
      </c>
      <c r="I33" s="1" t="s">
        <v>192</v>
      </c>
      <c r="J33" s="1" t="s">
        <v>192</v>
      </c>
      <c r="K33" s="1" t="s">
        <v>192</v>
      </c>
      <c r="L33" s="1" t="s">
        <v>192</v>
      </c>
      <c r="M33" s="1" t="s">
        <v>192</v>
      </c>
      <c r="N33" s="1" t="s">
        <v>192</v>
      </c>
      <c r="O33" s="1" t="s">
        <v>192</v>
      </c>
      <c r="P33" s="1" t="s">
        <v>192</v>
      </c>
      <c r="Q33" s="1" t="s">
        <v>192</v>
      </c>
      <c r="R33" s="1" t="s">
        <v>192</v>
      </c>
      <c r="S33" s="1" t="s">
        <v>192</v>
      </c>
      <c r="T33" s="1" t="s">
        <v>192</v>
      </c>
      <c r="U33" s="1" t="s">
        <v>192</v>
      </c>
      <c r="V33" s="1" t="s">
        <v>192</v>
      </c>
      <c r="W33" s="1" t="s">
        <v>192</v>
      </c>
      <c r="X33" s="1" t="s">
        <v>192</v>
      </c>
      <c r="Y33" s="1" t="s">
        <v>192</v>
      </c>
      <c r="Z33" s="1" t="s">
        <v>192</v>
      </c>
      <c r="AA33" s="1" t="s">
        <v>192</v>
      </c>
      <c r="AB33" s="1" t="s">
        <v>192</v>
      </c>
      <c r="AC33" s="1" t="s">
        <v>192</v>
      </c>
      <c r="AD33" s="1" t="s">
        <v>192</v>
      </c>
      <c r="AE33" s="1" t="s">
        <v>192</v>
      </c>
      <c r="AF33" s="1" t="s">
        <v>192</v>
      </c>
      <c r="AG33" s="1" t="s">
        <v>192</v>
      </c>
      <c r="AH33" s="1" t="s">
        <v>192</v>
      </c>
      <c r="AI33" s="1" t="s">
        <v>192</v>
      </c>
      <c r="AJ33" s="1" t="s">
        <v>192</v>
      </c>
      <c r="AK33" s="1" t="s">
        <v>192</v>
      </c>
      <c r="AL33" s="1" t="s">
        <v>192</v>
      </c>
      <c r="AM33" s="1" t="s">
        <v>192</v>
      </c>
      <c r="AN33" s="1" t="s">
        <v>192</v>
      </c>
      <c r="AO33" s="1" t="s">
        <v>192</v>
      </c>
      <c r="AP33" s="1" t="s">
        <v>192</v>
      </c>
      <c r="AQ33" s="1" t="s">
        <v>192</v>
      </c>
      <c r="AR33" s="1" t="s">
        <v>192</v>
      </c>
      <c r="AS33" s="1" t="s">
        <v>192</v>
      </c>
      <c r="AT33" s="68" t="s">
        <v>192</v>
      </c>
      <c r="AU33" s="68" t="s">
        <v>192</v>
      </c>
      <c r="AV33" s="68" t="s">
        <v>192</v>
      </c>
      <c r="AW33" s="68" t="s">
        <v>192</v>
      </c>
      <c r="AX33" s="68" t="s">
        <v>192</v>
      </c>
      <c r="AY33" s="68" t="s">
        <v>192</v>
      </c>
      <c r="AZ33" s="1" t="s">
        <v>192</v>
      </c>
      <c r="BA33" s="68" t="s">
        <v>192</v>
      </c>
      <c r="BB33" s="68" t="s">
        <v>192</v>
      </c>
      <c r="BC33" s="68" t="s">
        <v>192</v>
      </c>
      <c r="BD33" s="68" t="s">
        <v>192</v>
      </c>
      <c r="BE33" s="68" t="s">
        <v>192</v>
      </c>
      <c r="BF33" s="68" t="s">
        <v>192</v>
      </c>
      <c r="BG33" s="1" t="s">
        <v>192</v>
      </c>
      <c r="BH33" s="1" t="s">
        <v>192</v>
      </c>
      <c r="BI33" s="1" t="s">
        <v>192</v>
      </c>
      <c r="BJ33" s="1" t="s">
        <v>192</v>
      </c>
      <c r="BK33" s="1" t="s">
        <v>192</v>
      </c>
      <c r="BL33" s="1" t="s">
        <v>192</v>
      </c>
      <c r="BM33" s="1" t="s">
        <v>192</v>
      </c>
      <c r="BN33" s="1" t="s">
        <v>192</v>
      </c>
      <c r="BO33" s="1" t="s">
        <v>192</v>
      </c>
      <c r="BP33" s="1" t="s">
        <v>192</v>
      </c>
      <c r="BQ33" s="1" t="s">
        <v>192</v>
      </c>
      <c r="BR33" s="1" t="s">
        <v>192</v>
      </c>
      <c r="BS33" s="1" t="s">
        <v>192</v>
      </c>
      <c r="BT33" s="1" t="s">
        <v>192</v>
      </c>
      <c r="BU33" s="1" t="s">
        <v>192</v>
      </c>
      <c r="BV33" s="1" t="s">
        <v>192</v>
      </c>
      <c r="BW33" s="1" t="s">
        <v>192</v>
      </c>
      <c r="BX33" s="1" t="s">
        <v>192</v>
      </c>
      <c r="BY33" s="1" t="s">
        <v>192</v>
      </c>
      <c r="BZ33" s="1" t="s">
        <v>192</v>
      </c>
      <c r="CA33" s="1" t="s">
        <v>192</v>
      </c>
      <c r="CB33" s="1" t="s">
        <v>192</v>
      </c>
      <c r="CC33" s="1" t="s">
        <v>192</v>
      </c>
      <c r="CD33" s="1" t="s">
        <v>192</v>
      </c>
      <c r="CE33" s="1" t="s">
        <v>192</v>
      </c>
      <c r="CF33" s="1" t="s">
        <v>192</v>
      </c>
      <c r="CG33" s="1" t="s">
        <v>192</v>
      </c>
      <c r="CH33" s="1" t="s">
        <v>192</v>
      </c>
      <c r="CI33" s="1" t="s">
        <v>192</v>
      </c>
      <c r="CJ33" s="30"/>
    </row>
    <row r="34" spans="1:88" ht="45" outlineLevel="1" x14ac:dyDescent="0.25">
      <c r="A34" s="28" t="s">
        <v>119</v>
      </c>
      <c r="B34" s="44" t="s">
        <v>197</v>
      </c>
      <c r="C34" s="3" t="s">
        <v>198</v>
      </c>
      <c r="D34" s="1" t="s">
        <v>192</v>
      </c>
      <c r="E34" s="1" t="s">
        <v>192</v>
      </c>
      <c r="F34" s="1" t="s">
        <v>192</v>
      </c>
      <c r="G34" s="1" t="s">
        <v>192</v>
      </c>
      <c r="H34" s="1" t="s">
        <v>192</v>
      </c>
      <c r="I34" s="1" t="s">
        <v>192</v>
      </c>
      <c r="J34" s="1" t="s">
        <v>192</v>
      </c>
      <c r="K34" s="1" t="s">
        <v>192</v>
      </c>
      <c r="L34" s="1" t="s">
        <v>192</v>
      </c>
      <c r="M34" s="1" t="s">
        <v>192</v>
      </c>
      <c r="N34" s="1" t="s">
        <v>192</v>
      </c>
      <c r="O34" s="1" t="s">
        <v>192</v>
      </c>
      <c r="P34" s="1" t="s">
        <v>192</v>
      </c>
      <c r="Q34" s="1" t="s">
        <v>192</v>
      </c>
      <c r="R34" s="1" t="s">
        <v>192</v>
      </c>
      <c r="S34" s="1" t="s">
        <v>192</v>
      </c>
      <c r="T34" s="1" t="s">
        <v>192</v>
      </c>
      <c r="U34" s="1" t="s">
        <v>192</v>
      </c>
      <c r="V34" s="1" t="s">
        <v>192</v>
      </c>
      <c r="W34" s="1" t="s">
        <v>192</v>
      </c>
      <c r="X34" s="1" t="s">
        <v>192</v>
      </c>
      <c r="Y34" s="1" t="s">
        <v>192</v>
      </c>
      <c r="Z34" s="1" t="s">
        <v>192</v>
      </c>
      <c r="AA34" s="1" t="s">
        <v>192</v>
      </c>
      <c r="AB34" s="1" t="s">
        <v>192</v>
      </c>
      <c r="AC34" s="1" t="s">
        <v>192</v>
      </c>
      <c r="AD34" s="1" t="s">
        <v>192</v>
      </c>
      <c r="AE34" s="1" t="s">
        <v>192</v>
      </c>
      <c r="AF34" s="1" t="s">
        <v>192</v>
      </c>
      <c r="AG34" s="1" t="s">
        <v>192</v>
      </c>
      <c r="AH34" s="1" t="s">
        <v>192</v>
      </c>
      <c r="AI34" s="1" t="s">
        <v>192</v>
      </c>
      <c r="AJ34" s="1" t="s">
        <v>192</v>
      </c>
      <c r="AK34" s="1" t="s">
        <v>192</v>
      </c>
      <c r="AL34" s="1" t="s">
        <v>192</v>
      </c>
      <c r="AM34" s="1" t="s">
        <v>192</v>
      </c>
      <c r="AN34" s="1" t="s">
        <v>192</v>
      </c>
      <c r="AO34" s="1" t="s">
        <v>192</v>
      </c>
      <c r="AP34" s="1" t="s">
        <v>192</v>
      </c>
      <c r="AQ34" s="1" t="s">
        <v>192</v>
      </c>
      <c r="AR34" s="1" t="s">
        <v>192</v>
      </c>
      <c r="AS34" s="1" t="s">
        <v>192</v>
      </c>
      <c r="AT34" s="68" t="s">
        <v>192</v>
      </c>
      <c r="AU34" s="68" t="s">
        <v>192</v>
      </c>
      <c r="AV34" s="68" t="s">
        <v>192</v>
      </c>
      <c r="AW34" s="68" t="s">
        <v>192</v>
      </c>
      <c r="AX34" s="68" t="s">
        <v>192</v>
      </c>
      <c r="AY34" s="68" t="s">
        <v>192</v>
      </c>
      <c r="AZ34" s="1" t="s">
        <v>192</v>
      </c>
      <c r="BA34" s="68" t="s">
        <v>192</v>
      </c>
      <c r="BB34" s="68" t="s">
        <v>192</v>
      </c>
      <c r="BC34" s="68" t="s">
        <v>192</v>
      </c>
      <c r="BD34" s="68" t="s">
        <v>192</v>
      </c>
      <c r="BE34" s="68" t="s">
        <v>192</v>
      </c>
      <c r="BF34" s="68" t="s">
        <v>192</v>
      </c>
      <c r="BG34" s="1" t="s">
        <v>192</v>
      </c>
      <c r="BH34" s="1" t="s">
        <v>192</v>
      </c>
      <c r="BI34" s="1" t="s">
        <v>192</v>
      </c>
      <c r="BJ34" s="1" t="s">
        <v>192</v>
      </c>
      <c r="BK34" s="1" t="s">
        <v>192</v>
      </c>
      <c r="BL34" s="1" t="s">
        <v>192</v>
      </c>
      <c r="BM34" s="1" t="s">
        <v>192</v>
      </c>
      <c r="BN34" s="1" t="s">
        <v>192</v>
      </c>
      <c r="BO34" s="1" t="s">
        <v>192</v>
      </c>
      <c r="BP34" s="1" t="s">
        <v>192</v>
      </c>
      <c r="BQ34" s="1" t="s">
        <v>192</v>
      </c>
      <c r="BR34" s="1" t="s">
        <v>192</v>
      </c>
      <c r="BS34" s="1" t="s">
        <v>192</v>
      </c>
      <c r="BT34" s="1" t="s">
        <v>192</v>
      </c>
      <c r="BU34" s="1" t="s">
        <v>192</v>
      </c>
      <c r="BV34" s="1" t="s">
        <v>192</v>
      </c>
      <c r="BW34" s="1" t="s">
        <v>192</v>
      </c>
      <c r="BX34" s="1" t="s">
        <v>192</v>
      </c>
      <c r="BY34" s="1" t="s">
        <v>192</v>
      </c>
      <c r="BZ34" s="1" t="s">
        <v>192</v>
      </c>
      <c r="CA34" s="1" t="s">
        <v>192</v>
      </c>
      <c r="CB34" s="1" t="s">
        <v>192</v>
      </c>
      <c r="CC34" s="1" t="s">
        <v>192</v>
      </c>
      <c r="CD34" s="1" t="s">
        <v>192</v>
      </c>
      <c r="CE34" s="1" t="s">
        <v>192</v>
      </c>
      <c r="CF34" s="1" t="s">
        <v>192</v>
      </c>
      <c r="CG34" s="1" t="s">
        <v>192</v>
      </c>
      <c r="CH34" s="1" t="s">
        <v>192</v>
      </c>
      <c r="CI34" s="1" t="s">
        <v>192</v>
      </c>
      <c r="CJ34" s="30"/>
    </row>
    <row r="35" spans="1:88" ht="30" outlineLevel="1" x14ac:dyDescent="0.25">
      <c r="A35" s="28" t="s">
        <v>119</v>
      </c>
      <c r="B35" s="44" t="s">
        <v>199</v>
      </c>
      <c r="C35" s="3" t="s">
        <v>200</v>
      </c>
      <c r="D35" s="1" t="s">
        <v>192</v>
      </c>
      <c r="E35" s="1" t="s">
        <v>192</v>
      </c>
      <c r="F35" s="1" t="s">
        <v>192</v>
      </c>
      <c r="G35" s="1" t="s">
        <v>192</v>
      </c>
      <c r="H35" s="1" t="s">
        <v>192</v>
      </c>
      <c r="I35" s="1" t="s">
        <v>192</v>
      </c>
      <c r="J35" s="1" t="s">
        <v>192</v>
      </c>
      <c r="K35" s="1" t="s">
        <v>192</v>
      </c>
      <c r="L35" s="1" t="s">
        <v>192</v>
      </c>
      <c r="M35" s="1" t="s">
        <v>192</v>
      </c>
      <c r="N35" s="1" t="s">
        <v>192</v>
      </c>
      <c r="O35" s="1" t="s">
        <v>192</v>
      </c>
      <c r="P35" s="1" t="s">
        <v>192</v>
      </c>
      <c r="Q35" s="1" t="s">
        <v>192</v>
      </c>
      <c r="R35" s="1" t="s">
        <v>192</v>
      </c>
      <c r="S35" s="1" t="s">
        <v>192</v>
      </c>
      <c r="T35" s="1" t="s">
        <v>192</v>
      </c>
      <c r="U35" s="1" t="s">
        <v>192</v>
      </c>
      <c r="V35" s="1" t="s">
        <v>192</v>
      </c>
      <c r="W35" s="1" t="s">
        <v>192</v>
      </c>
      <c r="X35" s="1" t="s">
        <v>192</v>
      </c>
      <c r="Y35" s="1" t="s">
        <v>192</v>
      </c>
      <c r="Z35" s="1" t="s">
        <v>192</v>
      </c>
      <c r="AA35" s="1" t="s">
        <v>192</v>
      </c>
      <c r="AB35" s="1" t="s">
        <v>192</v>
      </c>
      <c r="AC35" s="1" t="s">
        <v>192</v>
      </c>
      <c r="AD35" s="1" t="s">
        <v>192</v>
      </c>
      <c r="AE35" s="1" t="s">
        <v>192</v>
      </c>
      <c r="AF35" s="1" t="s">
        <v>192</v>
      </c>
      <c r="AG35" s="1" t="s">
        <v>192</v>
      </c>
      <c r="AH35" s="1" t="s">
        <v>192</v>
      </c>
      <c r="AI35" s="1" t="s">
        <v>192</v>
      </c>
      <c r="AJ35" s="1" t="s">
        <v>192</v>
      </c>
      <c r="AK35" s="1" t="s">
        <v>192</v>
      </c>
      <c r="AL35" s="1" t="s">
        <v>192</v>
      </c>
      <c r="AM35" s="1" t="s">
        <v>192</v>
      </c>
      <c r="AN35" s="1" t="s">
        <v>192</v>
      </c>
      <c r="AO35" s="1" t="s">
        <v>192</v>
      </c>
      <c r="AP35" s="1" t="s">
        <v>192</v>
      </c>
      <c r="AQ35" s="1" t="s">
        <v>192</v>
      </c>
      <c r="AR35" s="1" t="s">
        <v>192</v>
      </c>
      <c r="AS35" s="1" t="s">
        <v>192</v>
      </c>
      <c r="AT35" s="68" t="s">
        <v>192</v>
      </c>
      <c r="AU35" s="68" t="s">
        <v>192</v>
      </c>
      <c r="AV35" s="68" t="s">
        <v>192</v>
      </c>
      <c r="AW35" s="68" t="s">
        <v>192</v>
      </c>
      <c r="AX35" s="68" t="s">
        <v>192</v>
      </c>
      <c r="AY35" s="68" t="s">
        <v>192</v>
      </c>
      <c r="AZ35" s="1" t="s">
        <v>192</v>
      </c>
      <c r="BA35" s="68" t="s">
        <v>192</v>
      </c>
      <c r="BB35" s="68" t="s">
        <v>192</v>
      </c>
      <c r="BC35" s="68" t="s">
        <v>192</v>
      </c>
      <c r="BD35" s="68" t="s">
        <v>192</v>
      </c>
      <c r="BE35" s="68" t="s">
        <v>192</v>
      </c>
      <c r="BF35" s="68" t="s">
        <v>192</v>
      </c>
      <c r="BG35" s="1" t="s">
        <v>192</v>
      </c>
      <c r="BH35" s="1" t="s">
        <v>192</v>
      </c>
      <c r="BI35" s="1" t="s">
        <v>192</v>
      </c>
      <c r="BJ35" s="1" t="s">
        <v>192</v>
      </c>
      <c r="BK35" s="1" t="s">
        <v>192</v>
      </c>
      <c r="BL35" s="1" t="s">
        <v>192</v>
      </c>
      <c r="BM35" s="1" t="s">
        <v>192</v>
      </c>
      <c r="BN35" s="1" t="s">
        <v>192</v>
      </c>
      <c r="BO35" s="1" t="s">
        <v>192</v>
      </c>
      <c r="BP35" s="1" t="s">
        <v>192</v>
      </c>
      <c r="BQ35" s="1" t="s">
        <v>192</v>
      </c>
      <c r="BR35" s="1" t="s">
        <v>192</v>
      </c>
      <c r="BS35" s="1" t="s">
        <v>192</v>
      </c>
      <c r="BT35" s="1" t="s">
        <v>192</v>
      </c>
      <c r="BU35" s="1" t="s">
        <v>192</v>
      </c>
      <c r="BV35" s="1" t="s">
        <v>192</v>
      </c>
      <c r="BW35" s="1" t="s">
        <v>192</v>
      </c>
      <c r="BX35" s="1" t="s">
        <v>192</v>
      </c>
      <c r="BY35" s="1" t="s">
        <v>192</v>
      </c>
      <c r="BZ35" s="1" t="s">
        <v>192</v>
      </c>
      <c r="CA35" s="1" t="s">
        <v>192</v>
      </c>
      <c r="CB35" s="1" t="s">
        <v>192</v>
      </c>
      <c r="CC35" s="1" t="s">
        <v>192</v>
      </c>
      <c r="CD35" s="1" t="s">
        <v>192</v>
      </c>
      <c r="CE35" s="1" t="s">
        <v>192</v>
      </c>
      <c r="CF35" s="1" t="s">
        <v>192</v>
      </c>
      <c r="CG35" s="1" t="s">
        <v>192</v>
      </c>
      <c r="CH35" s="1" t="s">
        <v>192</v>
      </c>
      <c r="CI35" s="1" t="s">
        <v>192</v>
      </c>
      <c r="CJ35" s="30"/>
    </row>
    <row r="36" spans="1:88" ht="31.5" outlineLevel="1" x14ac:dyDescent="0.25">
      <c r="A36" s="28" t="s">
        <v>121</v>
      </c>
      <c r="B36" s="29" t="s">
        <v>122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66"/>
      <c r="AU36" s="66"/>
      <c r="AV36" s="66"/>
      <c r="AW36" s="66"/>
      <c r="AX36" s="66"/>
      <c r="AY36" s="66"/>
      <c r="AZ36" s="30"/>
      <c r="BA36" s="66"/>
      <c r="BB36" s="66"/>
      <c r="BC36" s="66"/>
      <c r="BD36" s="66"/>
      <c r="BE36" s="66"/>
      <c r="BF36" s="66"/>
      <c r="BG36" s="30"/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  <c r="BS36" s="30"/>
      <c r="BT36" s="30"/>
      <c r="BU36" s="30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30"/>
    </row>
    <row r="37" spans="1:88" ht="63" outlineLevel="1" x14ac:dyDescent="0.25">
      <c r="A37" s="28" t="s">
        <v>123</v>
      </c>
      <c r="B37" s="29" t="s">
        <v>124</v>
      </c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66"/>
      <c r="AU37" s="66"/>
      <c r="AV37" s="66"/>
      <c r="AW37" s="66"/>
      <c r="AX37" s="66"/>
      <c r="AY37" s="66"/>
      <c r="AZ37" s="30"/>
      <c r="BA37" s="66"/>
      <c r="BB37" s="66"/>
      <c r="BC37" s="66"/>
      <c r="BD37" s="66"/>
      <c r="BE37" s="66"/>
      <c r="BF37" s="66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</row>
    <row r="38" spans="1:88" ht="47.25" outlineLevel="1" x14ac:dyDescent="0.25">
      <c r="A38" s="28" t="s">
        <v>125</v>
      </c>
      <c r="B38" s="29" t="s">
        <v>126</v>
      </c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66"/>
      <c r="AU38" s="66"/>
      <c r="AV38" s="66"/>
      <c r="AW38" s="66"/>
      <c r="AX38" s="66"/>
      <c r="AY38" s="66"/>
      <c r="AZ38" s="30"/>
      <c r="BA38" s="66"/>
      <c r="BB38" s="66"/>
      <c r="BC38" s="66"/>
      <c r="BD38" s="66"/>
      <c r="BE38" s="66"/>
      <c r="BF38" s="66"/>
      <c r="BG38" s="30"/>
      <c r="BH38" s="30"/>
      <c r="BI38" s="30"/>
      <c r="BJ38" s="30"/>
      <c r="BK38" s="30"/>
      <c r="BL38" s="30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</row>
    <row r="39" spans="1:88" ht="31.5" outlineLevel="1" x14ac:dyDescent="0.25">
      <c r="A39" s="28" t="s">
        <v>125</v>
      </c>
      <c r="B39" s="2" t="s">
        <v>201</v>
      </c>
      <c r="C39" s="3" t="s">
        <v>203</v>
      </c>
      <c r="D39" s="1" t="s">
        <v>192</v>
      </c>
      <c r="E39" s="1" t="s">
        <v>192</v>
      </c>
      <c r="F39" s="1" t="s">
        <v>192</v>
      </c>
      <c r="G39" s="1" t="s">
        <v>192</v>
      </c>
      <c r="H39" s="1" t="s">
        <v>192</v>
      </c>
      <c r="I39" s="1" t="s">
        <v>192</v>
      </c>
      <c r="J39" s="1" t="s">
        <v>192</v>
      </c>
      <c r="K39" s="1" t="s">
        <v>192</v>
      </c>
      <c r="L39" s="1" t="s">
        <v>192</v>
      </c>
      <c r="M39" s="1" t="s">
        <v>192</v>
      </c>
      <c r="N39" s="1" t="s">
        <v>192</v>
      </c>
      <c r="O39" s="1" t="s">
        <v>192</v>
      </c>
      <c r="P39" s="1" t="s">
        <v>192</v>
      </c>
      <c r="Q39" s="1" t="s">
        <v>192</v>
      </c>
      <c r="R39" s="1" t="s">
        <v>192</v>
      </c>
      <c r="S39" s="1" t="s">
        <v>192</v>
      </c>
      <c r="T39" s="1" t="s">
        <v>192</v>
      </c>
      <c r="U39" s="1" t="s">
        <v>192</v>
      </c>
      <c r="V39" s="1" t="s">
        <v>192</v>
      </c>
      <c r="W39" s="1" t="s">
        <v>192</v>
      </c>
      <c r="X39" s="1" t="s">
        <v>192</v>
      </c>
      <c r="Y39" s="1" t="s">
        <v>192</v>
      </c>
      <c r="Z39" s="1" t="s">
        <v>192</v>
      </c>
      <c r="AA39" s="1" t="s">
        <v>192</v>
      </c>
      <c r="AB39" s="1" t="s">
        <v>192</v>
      </c>
      <c r="AC39" s="1" t="s">
        <v>192</v>
      </c>
      <c r="AD39" s="1" t="s">
        <v>192</v>
      </c>
      <c r="AE39" s="1" t="s">
        <v>192</v>
      </c>
      <c r="AF39" s="1" t="s">
        <v>192</v>
      </c>
      <c r="AG39" s="1" t="s">
        <v>192</v>
      </c>
      <c r="AH39" s="1" t="s">
        <v>192</v>
      </c>
      <c r="AI39" s="1" t="s">
        <v>192</v>
      </c>
      <c r="AJ39" s="1" t="s">
        <v>192</v>
      </c>
      <c r="AK39" s="1" t="s">
        <v>192</v>
      </c>
      <c r="AL39" s="1" t="s">
        <v>192</v>
      </c>
      <c r="AM39" s="1" t="s">
        <v>192</v>
      </c>
      <c r="AN39" s="1" t="s">
        <v>192</v>
      </c>
      <c r="AO39" s="1" t="s">
        <v>192</v>
      </c>
      <c r="AP39" s="1" t="s">
        <v>192</v>
      </c>
      <c r="AQ39" s="1" t="s">
        <v>192</v>
      </c>
      <c r="AR39" s="1" t="s">
        <v>192</v>
      </c>
      <c r="AS39" s="1" t="s">
        <v>192</v>
      </c>
      <c r="AT39" s="68" t="s">
        <v>192</v>
      </c>
      <c r="AU39" s="68" t="s">
        <v>192</v>
      </c>
      <c r="AV39" s="68" t="s">
        <v>192</v>
      </c>
      <c r="AW39" s="68" t="s">
        <v>192</v>
      </c>
      <c r="AX39" s="68" t="s">
        <v>192</v>
      </c>
      <c r="AY39" s="68" t="s">
        <v>192</v>
      </c>
      <c r="AZ39" s="1" t="s">
        <v>192</v>
      </c>
      <c r="BA39" s="68" t="s">
        <v>192</v>
      </c>
      <c r="BB39" s="68" t="s">
        <v>192</v>
      </c>
      <c r="BC39" s="68" t="s">
        <v>192</v>
      </c>
      <c r="BD39" s="68" t="s">
        <v>192</v>
      </c>
      <c r="BE39" s="68" t="s">
        <v>192</v>
      </c>
      <c r="BF39" s="68" t="s">
        <v>192</v>
      </c>
      <c r="BG39" s="1" t="s">
        <v>192</v>
      </c>
      <c r="BH39" s="1" t="s">
        <v>192</v>
      </c>
      <c r="BI39" s="1" t="s">
        <v>192</v>
      </c>
      <c r="BJ39" s="1" t="s">
        <v>192</v>
      </c>
      <c r="BK39" s="1" t="s">
        <v>192</v>
      </c>
      <c r="BL39" s="1" t="s">
        <v>192</v>
      </c>
      <c r="BM39" s="1" t="s">
        <v>192</v>
      </c>
      <c r="BN39" s="1" t="s">
        <v>192</v>
      </c>
      <c r="BO39" s="1" t="s">
        <v>192</v>
      </c>
      <c r="BP39" s="1" t="s">
        <v>192</v>
      </c>
      <c r="BQ39" s="1" t="s">
        <v>192</v>
      </c>
      <c r="BR39" s="1" t="s">
        <v>192</v>
      </c>
      <c r="BS39" s="1" t="s">
        <v>192</v>
      </c>
      <c r="BT39" s="1" t="s">
        <v>192</v>
      </c>
      <c r="BU39" s="1" t="s">
        <v>192</v>
      </c>
      <c r="BV39" s="1" t="s">
        <v>192</v>
      </c>
      <c r="BW39" s="1" t="s">
        <v>192</v>
      </c>
      <c r="BX39" s="1" t="s">
        <v>192</v>
      </c>
      <c r="BY39" s="1" t="s">
        <v>192</v>
      </c>
      <c r="BZ39" s="1" t="s">
        <v>192</v>
      </c>
      <c r="CA39" s="1" t="s">
        <v>192</v>
      </c>
      <c r="CB39" s="1" t="s">
        <v>192</v>
      </c>
      <c r="CC39" s="1" t="s">
        <v>192</v>
      </c>
      <c r="CD39" s="1" t="s">
        <v>192</v>
      </c>
      <c r="CE39" s="1" t="s">
        <v>192</v>
      </c>
      <c r="CF39" s="1" t="s">
        <v>192</v>
      </c>
      <c r="CG39" s="1" t="s">
        <v>192</v>
      </c>
      <c r="CH39" s="1" t="s">
        <v>192</v>
      </c>
      <c r="CI39" s="1" t="s">
        <v>192</v>
      </c>
      <c r="CJ39" s="30"/>
    </row>
    <row r="40" spans="1:88" ht="47.25" outlineLevel="1" x14ac:dyDescent="0.25">
      <c r="A40" s="28" t="s">
        <v>127</v>
      </c>
      <c r="B40" s="29" t="s">
        <v>128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66"/>
      <c r="AU40" s="66"/>
      <c r="AV40" s="66"/>
      <c r="AW40" s="66"/>
      <c r="AX40" s="66"/>
      <c r="AY40" s="66"/>
      <c r="AZ40" s="30"/>
      <c r="BA40" s="66"/>
      <c r="BB40" s="66"/>
      <c r="BC40" s="66"/>
      <c r="BD40" s="66"/>
      <c r="BE40" s="66"/>
      <c r="BF40" s="66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</row>
    <row r="41" spans="1:88" ht="31.5" outlineLevel="1" x14ac:dyDescent="0.25">
      <c r="A41" s="28" t="s">
        <v>129</v>
      </c>
      <c r="B41" s="29" t="s">
        <v>130</v>
      </c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66"/>
      <c r="AU41" s="66"/>
      <c r="AV41" s="66"/>
      <c r="AW41" s="66"/>
      <c r="AX41" s="66"/>
      <c r="AY41" s="66"/>
      <c r="AZ41" s="30"/>
      <c r="BA41" s="66"/>
      <c r="BB41" s="66"/>
      <c r="BC41" s="66"/>
      <c r="BD41" s="66"/>
      <c r="BE41" s="66"/>
      <c r="BF41" s="66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</row>
    <row r="42" spans="1:88" ht="94.5" outlineLevel="1" x14ac:dyDescent="0.25">
      <c r="A42" s="28" t="s">
        <v>129</v>
      </c>
      <c r="B42" s="29" t="s">
        <v>131</v>
      </c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66"/>
      <c r="AU42" s="66"/>
      <c r="AV42" s="66"/>
      <c r="AW42" s="66"/>
      <c r="AX42" s="66"/>
      <c r="AY42" s="66"/>
      <c r="AZ42" s="30"/>
      <c r="BA42" s="66"/>
      <c r="BB42" s="66"/>
      <c r="BC42" s="66"/>
      <c r="BD42" s="66"/>
      <c r="BE42" s="66"/>
      <c r="BF42" s="66"/>
      <c r="BG42" s="30"/>
      <c r="BH42" s="30"/>
      <c r="BI42" s="30"/>
      <c r="BJ42" s="30"/>
      <c r="BK42" s="30"/>
      <c r="BL42" s="30"/>
      <c r="BM42" s="30"/>
      <c r="BN42" s="30"/>
      <c r="BO42" s="30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0"/>
      <c r="CA42" s="30"/>
      <c r="CB42" s="30"/>
      <c r="CC42" s="30"/>
      <c r="CD42" s="30"/>
      <c r="CE42" s="30"/>
      <c r="CF42" s="30"/>
      <c r="CG42" s="30"/>
      <c r="CH42" s="30"/>
      <c r="CI42" s="30"/>
      <c r="CJ42" s="30"/>
    </row>
    <row r="43" spans="1:88" ht="78.75" outlineLevel="1" x14ac:dyDescent="0.25">
      <c r="A43" s="28" t="s">
        <v>129</v>
      </c>
      <c r="B43" s="29" t="s">
        <v>132</v>
      </c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66"/>
      <c r="AU43" s="66"/>
      <c r="AV43" s="66"/>
      <c r="AW43" s="66"/>
      <c r="AX43" s="66"/>
      <c r="AY43" s="66"/>
      <c r="AZ43" s="30"/>
      <c r="BA43" s="66"/>
      <c r="BB43" s="66"/>
      <c r="BC43" s="66"/>
      <c r="BD43" s="66"/>
      <c r="BE43" s="66"/>
      <c r="BF43" s="66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</row>
    <row r="44" spans="1:88" ht="94.5" outlineLevel="1" x14ac:dyDescent="0.25">
      <c r="A44" s="28" t="s">
        <v>129</v>
      </c>
      <c r="B44" s="29" t="s">
        <v>133</v>
      </c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66"/>
      <c r="AU44" s="66"/>
      <c r="AV44" s="66"/>
      <c r="AW44" s="66"/>
      <c r="AX44" s="66"/>
      <c r="AY44" s="66"/>
      <c r="AZ44" s="30"/>
      <c r="BA44" s="66"/>
      <c r="BB44" s="66"/>
      <c r="BC44" s="66"/>
      <c r="BD44" s="66"/>
      <c r="BE44" s="66"/>
      <c r="BF44" s="66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30"/>
      <c r="CA44" s="30"/>
      <c r="CB44" s="30"/>
      <c r="CC44" s="30"/>
      <c r="CD44" s="30"/>
      <c r="CE44" s="30"/>
      <c r="CF44" s="30"/>
      <c r="CG44" s="30"/>
      <c r="CH44" s="30"/>
      <c r="CI44" s="30"/>
      <c r="CJ44" s="30"/>
    </row>
    <row r="45" spans="1:88" ht="63" outlineLevel="1" x14ac:dyDescent="0.25">
      <c r="A45" s="48" t="s">
        <v>129</v>
      </c>
      <c r="B45" s="49" t="str">
        <f>'[1]2'!$B$44</f>
        <v xml:space="preserve">Реконструкция ТП - 382 </v>
      </c>
      <c r="C45" s="50" t="s">
        <v>225</v>
      </c>
      <c r="D45" s="1" t="s">
        <v>192</v>
      </c>
      <c r="E45" s="1" t="s">
        <v>192</v>
      </c>
      <c r="F45" s="1" t="s">
        <v>192</v>
      </c>
      <c r="G45" s="1" t="s">
        <v>192</v>
      </c>
      <c r="H45" s="1" t="s">
        <v>192</v>
      </c>
      <c r="I45" s="1" t="s">
        <v>192</v>
      </c>
      <c r="J45" s="1" t="s">
        <v>192</v>
      </c>
      <c r="K45" s="1" t="s">
        <v>192</v>
      </c>
      <c r="L45" s="1" t="s">
        <v>192</v>
      </c>
      <c r="M45" s="1" t="s">
        <v>192</v>
      </c>
      <c r="N45" s="1" t="s">
        <v>192</v>
      </c>
      <c r="O45" s="1" t="s">
        <v>192</v>
      </c>
      <c r="P45" s="1" t="s">
        <v>192</v>
      </c>
      <c r="Q45" s="1" t="s">
        <v>192</v>
      </c>
      <c r="R45" s="1" t="s">
        <v>192</v>
      </c>
      <c r="S45" s="1" t="s">
        <v>192</v>
      </c>
      <c r="T45" s="1" t="s">
        <v>192</v>
      </c>
      <c r="U45" s="1" t="s">
        <v>192</v>
      </c>
      <c r="V45" s="1" t="s">
        <v>192</v>
      </c>
      <c r="W45" s="1" t="s">
        <v>192</v>
      </c>
      <c r="X45" s="1" t="s">
        <v>192</v>
      </c>
      <c r="Y45" s="1" t="s">
        <v>192</v>
      </c>
      <c r="Z45" s="1" t="s">
        <v>192</v>
      </c>
      <c r="AA45" s="1" t="s">
        <v>192</v>
      </c>
      <c r="AB45" s="1" t="s">
        <v>192</v>
      </c>
      <c r="AC45" s="1" t="s">
        <v>192</v>
      </c>
      <c r="AD45" s="1" t="s">
        <v>192</v>
      </c>
      <c r="AE45" s="1" t="s">
        <v>192</v>
      </c>
      <c r="AF45" s="1" t="s">
        <v>192</v>
      </c>
      <c r="AG45" s="1" t="s">
        <v>192</v>
      </c>
      <c r="AH45" s="1" t="s">
        <v>192</v>
      </c>
      <c r="AI45" s="1" t="s">
        <v>192</v>
      </c>
      <c r="AJ45" s="1" t="s">
        <v>192</v>
      </c>
      <c r="AK45" s="1" t="s">
        <v>192</v>
      </c>
      <c r="AL45" s="1" t="s">
        <v>192</v>
      </c>
      <c r="AM45" s="1" t="s">
        <v>192</v>
      </c>
      <c r="AN45" s="1" t="s">
        <v>192</v>
      </c>
      <c r="AO45" s="1" t="s">
        <v>192</v>
      </c>
      <c r="AP45" s="1" t="s">
        <v>192</v>
      </c>
      <c r="AQ45" s="1" t="s">
        <v>192</v>
      </c>
      <c r="AR45" s="1" t="s">
        <v>192</v>
      </c>
      <c r="AS45" s="1" t="s">
        <v>192</v>
      </c>
      <c r="AT45" s="1" t="s">
        <v>192</v>
      </c>
      <c r="AU45" s="1" t="s">
        <v>192</v>
      </c>
      <c r="AV45" s="1" t="s">
        <v>192</v>
      </c>
      <c r="AW45" s="1" t="s">
        <v>192</v>
      </c>
      <c r="AX45" s="1" t="s">
        <v>192</v>
      </c>
      <c r="AY45" s="1" t="s">
        <v>192</v>
      </c>
      <c r="AZ45" s="1" t="s">
        <v>192</v>
      </c>
      <c r="BA45" s="1" t="s">
        <v>192</v>
      </c>
      <c r="BB45" s="1" t="s">
        <v>192</v>
      </c>
      <c r="BC45" s="1" t="s">
        <v>192</v>
      </c>
      <c r="BD45" s="1" t="s">
        <v>192</v>
      </c>
      <c r="BE45" s="1" t="s">
        <v>192</v>
      </c>
      <c r="BF45" s="1" t="s">
        <v>192</v>
      </c>
      <c r="BG45" s="1" t="s">
        <v>192</v>
      </c>
      <c r="BH45" s="1">
        <v>2</v>
      </c>
      <c r="BI45" s="1" t="s">
        <v>192</v>
      </c>
      <c r="BJ45" s="1" t="s">
        <v>192</v>
      </c>
      <c r="BK45" s="1" t="s">
        <v>192</v>
      </c>
      <c r="BL45" s="1">
        <v>0.15</v>
      </c>
      <c r="BM45" s="1" t="s">
        <v>192</v>
      </c>
      <c r="BN45" s="1" t="s">
        <v>192</v>
      </c>
      <c r="BO45" s="1" t="s">
        <v>192</v>
      </c>
      <c r="BP45" s="1" t="s">
        <v>192</v>
      </c>
      <c r="BQ45" s="1" t="s">
        <v>192</v>
      </c>
      <c r="BR45" s="1" t="s">
        <v>192</v>
      </c>
      <c r="BS45" s="1" t="s">
        <v>192</v>
      </c>
      <c r="BT45" s="1" t="s">
        <v>192</v>
      </c>
      <c r="BU45" s="1" t="s">
        <v>192</v>
      </c>
      <c r="BV45" s="1" t="s">
        <v>192</v>
      </c>
      <c r="BW45" s="1" t="s">
        <v>192</v>
      </c>
      <c r="BX45" s="1" t="s">
        <v>192</v>
      </c>
      <c r="BY45" s="1" t="s">
        <v>192</v>
      </c>
      <c r="BZ45" s="1" t="s">
        <v>192</v>
      </c>
      <c r="CA45" s="1" t="s">
        <v>192</v>
      </c>
      <c r="CB45" s="1" t="s">
        <v>192</v>
      </c>
      <c r="CC45" s="1" t="s">
        <v>192</v>
      </c>
      <c r="CD45" s="1" t="s">
        <v>192</v>
      </c>
      <c r="CE45" s="1" t="s">
        <v>192</v>
      </c>
      <c r="CF45" s="1" t="s">
        <v>192</v>
      </c>
      <c r="CG45" s="1" t="s">
        <v>192</v>
      </c>
      <c r="CH45" s="1" t="s">
        <v>192</v>
      </c>
      <c r="CI45" s="1" t="s">
        <v>192</v>
      </c>
      <c r="CJ45" s="76" t="s">
        <v>229</v>
      </c>
    </row>
    <row r="46" spans="1:88" ht="63" outlineLevel="1" x14ac:dyDescent="0.25">
      <c r="A46" s="51" t="s">
        <v>129</v>
      </c>
      <c r="B46" s="53" t="s">
        <v>223</v>
      </c>
      <c r="C46" s="52" t="s">
        <v>202</v>
      </c>
      <c r="D46" s="1" t="s">
        <v>192</v>
      </c>
      <c r="E46" s="1" t="s">
        <v>192</v>
      </c>
      <c r="F46" s="1" t="s">
        <v>192</v>
      </c>
      <c r="G46" s="1" t="s">
        <v>192</v>
      </c>
      <c r="H46" s="1" t="s">
        <v>192</v>
      </c>
      <c r="I46" s="1" t="s">
        <v>192</v>
      </c>
      <c r="J46" s="1" t="s">
        <v>192</v>
      </c>
      <c r="K46" s="1" t="s">
        <v>192</v>
      </c>
      <c r="L46" s="1" t="s">
        <v>192</v>
      </c>
      <c r="M46" s="1" t="s">
        <v>192</v>
      </c>
      <c r="N46" s="1" t="s">
        <v>192</v>
      </c>
      <c r="O46" s="1" t="s">
        <v>192</v>
      </c>
      <c r="P46" s="1" t="s">
        <v>192</v>
      </c>
      <c r="Q46" s="1" t="s">
        <v>192</v>
      </c>
      <c r="R46" s="1" t="s">
        <v>192</v>
      </c>
      <c r="S46" s="1" t="s">
        <v>192</v>
      </c>
      <c r="T46" s="1" t="s">
        <v>192</v>
      </c>
      <c r="U46" s="1" t="s">
        <v>192</v>
      </c>
      <c r="V46" s="1" t="s">
        <v>192</v>
      </c>
      <c r="W46" s="1" t="s">
        <v>192</v>
      </c>
      <c r="X46" s="1" t="s">
        <v>192</v>
      </c>
      <c r="Y46" s="1" t="s">
        <v>192</v>
      </c>
      <c r="Z46" s="1" t="s">
        <v>192</v>
      </c>
      <c r="AA46" s="1" t="s">
        <v>192</v>
      </c>
      <c r="AB46" s="1" t="s">
        <v>192</v>
      </c>
      <c r="AC46" s="1" t="s">
        <v>192</v>
      </c>
      <c r="AD46" s="1" t="s">
        <v>192</v>
      </c>
      <c r="AE46" s="1" t="s">
        <v>192</v>
      </c>
      <c r="AF46" s="1" t="s">
        <v>192</v>
      </c>
      <c r="AG46" s="1" t="s">
        <v>192</v>
      </c>
      <c r="AH46" s="1" t="s">
        <v>192</v>
      </c>
      <c r="AI46" s="1" t="s">
        <v>192</v>
      </c>
      <c r="AJ46" s="1" t="str">
        <f>AC46</f>
        <v>нд</v>
      </c>
      <c r="AK46" s="1" t="s">
        <v>192</v>
      </c>
      <c r="AL46" s="1">
        <v>2</v>
      </c>
      <c r="AM46" s="1" t="s">
        <v>192</v>
      </c>
      <c r="AN46" s="1" t="s">
        <v>192</v>
      </c>
      <c r="AO46" s="1" t="s">
        <v>192</v>
      </c>
      <c r="AP46" s="1" t="s">
        <v>192</v>
      </c>
      <c r="AQ46" s="1" t="str">
        <f>AJ46</f>
        <v>нд</v>
      </c>
      <c r="AR46" s="1" t="s">
        <v>192</v>
      </c>
      <c r="AS46" s="1">
        <v>2</v>
      </c>
      <c r="AT46" s="68" t="s">
        <v>192</v>
      </c>
      <c r="AU46" s="68" t="s">
        <v>192</v>
      </c>
      <c r="AV46" s="68" t="s">
        <v>192</v>
      </c>
      <c r="AW46" s="68" t="s">
        <v>192</v>
      </c>
      <c r="AX46" s="68" t="s">
        <v>192</v>
      </c>
      <c r="AY46" s="68" t="s">
        <v>192</v>
      </c>
      <c r="AZ46" s="1" t="s">
        <v>192</v>
      </c>
      <c r="BA46" s="68" t="s">
        <v>192</v>
      </c>
      <c r="BB46" s="68" t="s">
        <v>192</v>
      </c>
      <c r="BC46" s="68" t="s">
        <v>192</v>
      </c>
      <c r="BD46" s="68" t="s">
        <v>192</v>
      </c>
      <c r="BE46" s="68" t="s">
        <v>192</v>
      </c>
      <c r="BF46" s="68" t="s">
        <v>192</v>
      </c>
      <c r="BG46" s="1" t="s">
        <v>192</v>
      </c>
      <c r="BH46" s="1" t="s">
        <v>192</v>
      </c>
      <c r="BI46" s="1" t="s">
        <v>192</v>
      </c>
      <c r="BJ46" s="1" t="s">
        <v>192</v>
      </c>
      <c r="BK46" s="1" t="s">
        <v>192</v>
      </c>
      <c r="BL46" s="1"/>
      <c r="BM46" s="1" t="s">
        <v>192</v>
      </c>
      <c r="BN46" s="1" t="s">
        <v>192</v>
      </c>
      <c r="BO46" s="1" t="s">
        <v>192</v>
      </c>
      <c r="BP46" s="1" t="s">
        <v>192</v>
      </c>
      <c r="BQ46" s="1" t="s">
        <v>192</v>
      </c>
      <c r="BR46" s="1" t="s">
        <v>192</v>
      </c>
      <c r="BS46" s="1"/>
      <c r="BT46" s="1" t="s">
        <v>192</v>
      </c>
      <c r="BU46" s="1" t="s">
        <v>192</v>
      </c>
      <c r="BV46" s="1" t="str">
        <f>AF46</f>
        <v>нд</v>
      </c>
      <c r="BW46" s="1" t="s">
        <v>192</v>
      </c>
      <c r="BX46" s="1" t="s">
        <v>192</v>
      </c>
      <c r="BY46" s="1" t="s">
        <v>192</v>
      </c>
      <c r="BZ46" s="1">
        <v>0.12</v>
      </c>
      <c r="CA46" s="1" t="s">
        <v>192</v>
      </c>
      <c r="CB46" s="1" t="s">
        <v>192</v>
      </c>
      <c r="CC46" s="1" t="str">
        <f>AM46</f>
        <v>нд</v>
      </c>
      <c r="CD46" s="1" t="s">
        <v>192</v>
      </c>
      <c r="CE46" s="1" t="s">
        <v>192</v>
      </c>
      <c r="CF46" s="1" t="s">
        <v>192</v>
      </c>
      <c r="CG46" s="1" t="s">
        <v>192</v>
      </c>
      <c r="CH46" s="1" t="s">
        <v>192</v>
      </c>
      <c r="CI46" s="1">
        <f>AS46</f>
        <v>2</v>
      </c>
      <c r="CJ46" s="76" t="s">
        <v>229</v>
      </c>
    </row>
    <row r="47" spans="1:88" ht="31.5" outlineLevel="1" x14ac:dyDescent="0.25">
      <c r="A47" s="28" t="s">
        <v>134</v>
      </c>
      <c r="B47" s="29" t="s">
        <v>130</v>
      </c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66"/>
      <c r="AU47" s="66"/>
      <c r="AV47" s="66"/>
      <c r="AW47" s="66"/>
      <c r="AX47" s="66"/>
      <c r="AY47" s="66"/>
      <c r="AZ47" s="30"/>
      <c r="BA47" s="66"/>
      <c r="BB47" s="66"/>
      <c r="BC47" s="66"/>
      <c r="BD47" s="66"/>
      <c r="BE47" s="66"/>
      <c r="BF47" s="66"/>
      <c r="BG47" s="30"/>
      <c r="BH47" s="30"/>
      <c r="BI47" s="30"/>
      <c r="BJ47" s="30"/>
      <c r="BK47" s="30"/>
      <c r="BL47" s="30"/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0"/>
      <c r="CA47" s="30"/>
      <c r="CB47" s="30"/>
      <c r="CC47" s="30"/>
      <c r="CD47" s="30"/>
      <c r="CE47" s="30"/>
      <c r="CF47" s="30"/>
      <c r="CG47" s="30"/>
      <c r="CH47" s="30"/>
      <c r="CI47" s="30"/>
      <c r="CJ47" s="30"/>
    </row>
    <row r="48" spans="1:88" ht="94.5" outlineLevel="1" x14ac:dyDescent="0.25">
      <c r="A48" s="28" t="s">
        <v>134</v>
      </c>
      <c r="B48" s="29" t="s">
        <v>131</v>
      </c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66"/>
      <c r="AU48" s="66"/>
      <c r="AV48" s="66"/>
      <c r="AW48" s="66"/>
      <c r="AX48" s="66"/>
      <c r="AY48" s="66"/>
      <c r="AZ48" s="30"/>
      <c r="BA48" s="66"/>
      <c r="BB48" s="66"/>
      <c r="BC48" s="66"/>
      <c r="BD48" s="66"/>
      <c r="BE48" s="66"/>
      <c r="BF48" s="66"/>
      <c r="BG48" s="30"/>
      <c r="BH48" s="30"/>
      <c r="BI48" s="30"/>
      <c r="BJ48" s="30"/>
      <c r="BK48" s="30"/>
      <c r="BL48" s="30"/>
      <c r="BM48" s="30"/>
      <c r="BN48" s="30"/>
      <c r="BO48" s="30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0"/>
      <c r="CA48" s="30"/>
      <c r="CB48" s="30"/>
      <c r="CC48" s="30"/>
      <c r="CD48" s="30"/>
      <c r="CE48" s="30"/>
      <c r="CF48" s="30"/>
      <c r="CG48" s="30"/>
      <c r="CH48" s="30"/>
      <c r="CI48" s="30"/>
      <c r="CJ48" s="30"/>
    </row>
    <row r="49" spans="1:88" ht="78.75" outlineLevel="1" x14ac:dyDescent="0.25">
      <c r="A49" s="28" t="s">
        <v>134</v>
      </c>
      <c r="B49" s="29" t="s">
        <v>132</v>
      </c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66"/>
      <c r="AU49" s="66"/>
      <c r="AV49" s="66"/>
      <c r="AW49" s="66"/>
      <c r="AX49" s="66"/>
      <c r="AY49" s="66"/>
      <c r="AZ49" s="30"/>
      <c r="BA49" s="66"/>
      <c r="BB49" s="66"/>
      <c r="BC49" s="66"/>
      <c r="BD49" s="66"/>
      <c r="BE49" s="66"/>
      <c r="BF49" s="66"/>
      <c r="BG49" s="30"/>
      <c r="BH49" s="30"/>
      <c r="BI49" s="30"/>
      <c r="BJ49" s="30"/>
      <c r="BK49" s="30"/>
      <c r="BL49" s="30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0"/>
      <c r="CA49" s="30"/>
      <c r="CB49" s="30"/>
      <c r="CC49" s="30"/>
      <c r="CD49" s="30"/>
      <c r="CE49" s="30"/>
      <c r="CF49" s="30"/>
      <c r="CG49" s="30"/>
      <c r="CH49" s="30"/>
      <c r="CI49" s="30"/>
      <c r="CJ49" s="30"/>
    </row>
    <row r="50" spans="1:88" ht="94.5" outlineLevel="1" x14ac:dyDescent="0.25">
      <c r="A50" s="28" t="s">
        <v>134</v>
      </c>
      <c r="B50" s="29" t="s">
        <v>135</v>
      </c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66"/>
      <c r="AU50" s="66"/>
      <c r="AV50" s="66"/>
      <c r="AW50" s="66"/>
      <c r="AX50" s="66"/>
      <c r="AY50" s="66"/>
      <c r="AZ50" s="30"/>
      <c r="BA50" s="66"/>
      <c r="BB50" s="66"/>
      <c r="BC50" s="66"/>
      <c r="BD50" s="66"/>
      <c r="BE50" s="66"/>
      <c r="BF50" s="66"/>
      <c r="BG50" s="30"/>
      <c r="BH50" s="30"/>
      <c r="BI50" s="30"/>
      <c r="BJ50" s="30"/>
      <c r="BK50" s="30"/>
      <c r="BL50" s="30"/>
      <c r="BM50" s="30"/>
      <c r="BN50" s="30"/>
      <c r="BO50" s="30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0"/>
      <c r="CA50" s="30"/>
      <c r="CB50" s="30"/>
      <c r="CC50" s="30"/>
      <c r="CD50" s="30"/>
      <c r="CE50" s="30"/>
      <c r="CF50" s="30"/>
      <c r="CG50" s="30"/>
      <c r="CH50" s="30"/>
      <c r="CI50" s="30"/>
      <c r="CJ50" s="30"/>
    </row>
    <row r="51" spans="1:88" ht="78.75" outlineLevel="1" x14ac:dyDescent="0.25">
      <c r="A51" s="28" t="s">
        <v>136</v>
      </c>
      <c r="B51" s="29" t="s">
        <v>137</v>
      </c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66"/>
      <c r="AU51" s="66"/>
      <c r="AV51" s="66"/>
      <c r="AW51" s="66"/>
      <c r="AX51" s="66"/>
      <c r="AY51" s="66"/>
      <c r="AZ51" s="30"/>
      <c r="BA51" s="66"/>
      <c r="BB51" s="66"/>
      <c r="BC51" s="66"/>
      <c r="BD51" s="66"/>
      <c r="BE51" s="66"/>
      <c r="BF51" s="66"/>
      <c r="BG51" s="30"/>
      <c r="BH51" s="30"/>
      <c r="BI51" s="30"/>
      <c r="BJ51" s="30"/>
      <c r="BK51" s="30"/>
      <c r="BL51" s="30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0"/>
      <c r="CA51" s="30"/>
      <c r="CB51" s="30"/>
      <c r="CC51" s="30"/>
      <c r="CD51" s="30"/>
      <c r="CE51" s="30"/>
      <c r="CF51" s="30"/>
      <c r="CG51" s="30"/>
      <c r="CH51" s="30"/>
      <c r="CI51" s="30"/>
      <c r="CJ51" s="30"/>
    </row>
    <row r="52" spans="1:88" ht="63" outlineLevel="1" x14ac:dyDescent="0.25">
      <c r="A52" s="28" t="s">
        <v>138</v>
      </c>
      <c r="B52" s="29" t="s">
        <v>139</v>
      </c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66"/>
      <c r="AU52" s="66"/>
      <c r="AV52" s="66"/>
      <c r="AW52" s="66"/>
      <c r="AX52" s="66"/>
      <c r="AY52" s="66"/>
      <c r="AZ52" s="30"/>
      <c r="BA52" s="66"/>
      <c r="BB52" s="66"/>
      <c r="BC52" s="66"/>
      <c r="BD52" s="66"/>
      <c r="BE52" s="66"/>
      <c r="BF52" s="66"/>
      <c r="BG52" s="30"/>
      <c r="BH52" s="30"/>
      <c r="BI52" s="30"/>
      <c r="BJ52" s="30"/>
      <c r="BK52" s="30"/>
      <c r="BL52" s="30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0"/>
      <c r="CA52" s="30"/>
      <c r="CB52" s="30"/>
      <c r="CC52" s="30"/>
      <c r="CD52" s="30"/>
      <c r="CE52" s="30"/>
      <c r="CF52" s="30"/>
      <c r="CG52" s="30"/>
      <c r="CH52" s="30"/>
      <c r="CI52" s="30"/>
      <c r="CJ52" s="30"/>
    </row>
    <row r="53" spans="1:88" ht="78.75" outlineLevel="1" x14ac:dyDescent="0.25">
      <c r="A53" s="28" t="s">
        <v>140</v>
      </c>
      <c r="B53" s="29" t="s">
        <v>141</v>
      </c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66"/>
      <c r="AU53" s="66"/>
      <c r="AV53" s="66"/>
      <c r="AW53" s="66"/>
      <c r="AX53" s="66"/>
      <c r="AY53" s="66"/>
      <c r="AZ53" s="30"/>
      <c r="BA53" s="66"/>
      <c r="BB53" s="66"/>
      <c r="BC53" s="66"/>
      <c r="BD53" s="66"/>
      <c r="BE53" s="66"/>
      <c r="BF53" s="66"/>
      <c r="BG53" s="30"/>
      <c r="BH53" s="30"/>
      <c r="BI53" s="30"/>
      <c r="BJ53" s="30"/>
      <c r="BK53" s="30"/>
      <c r="BL53" s="30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0"/>
      <c r="CA53" s="30"/>
      <c r="CB53" s="30"/>
      <c r="CC53" s="30"/>
      <c r="CD53" s="30"/>
      <c r="CE53" s="30"/>
      <c r="CF53" s="30"/>
      <c r="CG53" s="30"/>
      <c r="CH53" s="30"/>
      <c r="CI53" s="30"/>
      <c r="CJ53" s="30"/>
    </row>
    <row r="54" spans="1:88" ht="31.5" outlineLevel="1" x14ac:dyDescent="0.25">
      <c r="A54" s="28" t="s">
        <v>142</v>
      </c>
      <c r="B54" s="29" t="s">
        <v>143</v>
      </c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66"/>
      <c r="AU54" s="66"/>
      <c r="AV54" s="66"/>
      <c r="AW54" s="66"/>
      <c r="AX54" s="66"/>
      <c r="AY54" s="66"/>
      <c r="AZ54" s="30"/>
      <c r="BA54" s="66"/>
      <c r="BB54" s="66"/>
      <c r="BC54" s="66"/>
      <c r="BD54" s="66"/>
      <c r="BE54" s="66"/>
      <c r="BF54" s="66"/>
      <c r="BG54" s="30"/>
      <c r="BH54" s="30"/>
      <c r="BI54" s="30"/>
      <c r="BJ54" s="30"/>
      <c r="BK54" s="30"/>
      <c r="BL54" s="30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0"/>
      <c r="CA54" s="30"/>
      <c r="CB54" s="30"/>
      <c r="CC54" s="30"/>
      <c r="CD54" s="30"/>
      <c r="CE54" s="30"/>
      <c r="CF54" s="30"/>
      <c r="CG54" s="30"/>
      <c r="CH54" s="30"/>
      <c r="CI54" s="30"/>
      <c r="CJ54" s="30"/>
    </row>
    <row r="55" spans="1:88" ht="63" outlineLevel="1" x14ac:dyDescent="0.25">
      <c r="A55" s="28" t="s">
        <v>144</v>
      </c>
      <c r="B55" s="29" t="s">
        <v>145</v>
      </c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66"/>
      <c r="AU55" s="66"/>
      <c r="AV55" s="66"/>
      <c r="AW55" s="66"/>
      <c r="AX55" s="66"/>
      <c r="AY55" s="66"/>
      <c r="AZ55" s="30"/>
      <c r="BA55" s="66"/>
      <c r="BB55" s="66"/>
      <c r="BC55" s="66"/>
      <c r="BD55" s="66"/>
      <c r="BE55" s="66"/>
      <c r="BF55" s="66"/>
      <c r="BG55" s="30"/>
      <c r="BH55" s="30"/>
      <c r="BI55" s="30"/>
      <c r="BJ55" s="30"/>
      <c r="BK55" s="30"/>
      <c r="BL55" s="30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</row>
    <row r="56" spans="1:88" ht="31.5" outlineLevel="1" x14ac:dyDescent="0.25">
      <c r="A56" s="28" t="s">
        <v>146</v>
      </c>
      <c r="B56" s="29" t="s">
        <v>147</v>
      </c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66"/>
      <c r="AU56" s="66"/>
      <c r="AV56" s="66"/>
      <c r="AW56" s="66"/>
      <c r="AX56" s="66"/>
      <c r="AY56" s="66"/>
      <c r="AZ56" s="30"/>
      <c r="BA56" s="66"/>
      <c r="BB56" s="66"/>
      <c r="BC56" s="66"/>
      <c r="BD56" s="66"/>
      <c r="BE56" s="66"/>
      <c r="BF56" s="66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</row>
    <row r="57" spans="1:88" ht="47.25" outlineLevel="1" x14ac:dyDescent="0.25">
      <c r="A57" s="28" t="s">
        <v>148</v>
      </c>
      <c r="B57" s="29" t="s">
        <v>149</v>
      </c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66"/>
      <c r="AU57" s="66"/>
      <c r="AV57" s="66"/>
      <c r="AW57" s="66"/>
      <c r="AX57" s="66"/>
      <c r="AY57" s="66"/>
      <c r="AZ57" s="30"/>
      <c r="BA57" s="66"/>
      <c r="BB57" s="66"/>
      <c r="BC57" s="66"/>
      <c r="BD57" s="66"/>
      <c r="BE57" s="66"/>
      <c r="BF57" s="66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</row>
    <row r="58" spans="1:88" ht="47.25" outlineLevel="1" x14ac:dyDescent="0.25">
      <c r="A58" s="28" t="s">
        <v>150</v>
      </c>
      <c r="B58" s="29" t="s">
        <v>151</v>
      </c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66"/>
      <c r="AU58" s="66"/>
      <c r="AV58" s="66"/>
      <c r="AW58" s="66"/>
      <c r="AX58" s="66"/>
      <c r="AY58" s="66"/>
      <c r="AZ58" s="30"/>
      <c r="BA58" s="66"/>
      <c r="BB58" s="66"/>
      <c r="BC58" s="66"/>
      <c r="BD58" s="66"/>
      <c r="BE58" s="66"/>
      <c r="BF58" s="66"/>
      <c r="BG58" s="30"/>
      <c r="BH58" s="30"/>
      <c r="BI58" s="30"/>
      <c r="BJ58" s="30"/>
      <c r="BK58" s="30"/>
      <c r="BL58" s="30"/>
      <c r="BM58" s="30"/>
      <c r="BN58" s="30"/>
      <c r="BO58" s="30"/>
      <c r="BP58" s="30"/>
      <c r="BQ58" s="30"/>
      <c r="BR58" s="30"/>
      <c r="BS58" s="30"/>
      <c r="BT58" s="30"/>
      <c r="BU58" s="30"/>
      <c r="BV58" s="30"/>
      <c r="BW58" s="30"/>
      <c r="BX58" s="30"/>
      <c r="BY58" s="30"/>
      <c r="BZ58" s="30"/>
      <c r="CA58" s="30"/>
      <c r="CB58" s="30"/>
      <c r="CC58" s="30"/>
      <c r="CD58" s="30"/>
      <c r="CE58" s="30"/>
      <c r="CF58" s="30"/>
      <c r="CG58" s="30"/>
      <c r="CH58" s="30"/>
      <c r="CI58" s="30"/>
      <c r="CJ58" s="30"/>
    </row>
    <row r="59" spans="1:88" ht="31.5" outlineLevel="1" x14ac:dyDescent="0.25">
      <c r="A59" s="28" t="s">
        <v>152</v>
      </c>
      <c r="B59" s="29" t="s">
        <v>153</v>
      </c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66"/>
      <c r="AU59" s="66"/>
      <c r="AV59" s="66"/>
      <c r="AW59" s="66"/>
      <c r="AX59" s="66"/>
      <c r="AY59" s="66"/>
      <c r="AZ59" s="30"/>
      <c r="BA59" s="66"/>
      <c r="BB59" s="66"/>
      <c r="BC59" s="66"/>
      <c r="BD59" s="66"/>
      <c r="BE59" s="66"/>
      <c r="BF59" s="66"/>
      <c r="BG59" s="30"/>
      <c r="BH59" s="30"/>
      <c r="BI59" s="30"/>
      <c r="BJ59" s="30"/>
      <c r="BK59" s="30"/>
      <c r="BL59" s="30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0"/>
      <c r="CA59" s="30"/>
      <c r="CB59" s="30"/>
      <c r="CC59" s="30"/>
      <c r="CD59" s="30"/>
      <c r="CE59" s="30"/>
      <c r="CF59" s="30"/>
      <c r="CG59" s="30"/>
      <c r="CH59" s="30"/>
      <c r="CI59" s="30"/>
      <c r="CJ59" s="30"/>
    </row>
    <row r="60" spans="1:88" ht="31.5" outlineLevel="1" x14ac:dyDescent="0.25">
      <c r="A60" s="28" t="s">
        <v>154</v>
      </c>
      <c r="B60" s="29" t="s">
        <v>155</v>
      </c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66"/>
      <c r="AU60" s="66"/>
      <c r="AV60" s="66"/>
      <c r="AW60" s="66"/>
      <c r="AX60" s="66"/>
      <c r="AY60" s="66"/>
      <c r="AZ60" s="30"/>
      <c r="BA60" s="66"/>
      <c r="BB60" s="66"/>
      <c r="BC60" s="66"/>
      <c r="BD60" s="66"/>
      <c r="BE60" s="66"/>
      <c r="BF60" s="66"/>
      <c r="BG60" s="30"/>
      <c r="BH60" s="30"/>
      <c r="BI60" s="30"/>
      <c r="BJ60" s="30"/>
      <c r="BK60" s="30"/>
      <c r="BL60" s="30"/>
      <c r="BM60" s="30"/>
      <c r="BN60" s="30"/>
      <c r="BO60" s="30"/>
      <c r="BP60" s="30"/>
      <c r="BQ60" s="30"/>
      <c r="BR60" s="30"/>
      <c r="BS60" s="30"/>
      <c r="BT60" s="30"/>
      <c r="BU60" s="30"/>
      <c r="BV60" s="30"/>
      <c r="BW60" s="30"/>
      <c r="BX60" s="30"/>
      <c r="BY60" s="30"/>
      <c r="BZ60" s="30"/>
      <c r="CA60" s="30"/>
      <c r="CB60" s="30"/>
      <c r="CC60" s="30"/>
      <c r="CD60" s="30"/>
      <c r="CE60" s="30"/>
      <c r="CF60" s="30"/>
      <c r="CG60" s="30"/>
      <c r="CH60" s="30"/>
      <c r="CI60" s="30"/>
      <c r="CJ60" s="30"/>
    </row>
    <row r="61" spans="1:88" ht="31.5" outlineLevel="1" x14ac:dyDescent="0.25">
      <c r="A61" s="28" t="s">
        <v>156</v>
      </c>
      <c r="B61" s="29" t="s">
        <v>157</v>
      </c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66"/>
      <c r="AU61" s="66"/>
      <c r="AV61" s="66"/>
      <c r="AW61" s="66"/>
      <c r="AX61" s="66"/>
      <c r="AY61" s="66"/>
      <c r="AZ61" s="30"/>
      <c r="BA61" s="66"/>
      <c r="BB61" s="66"/>
      <c r="BC61" s="66"/>
      <c r="BD61" s="66"/>
      <c r="BE61" s="66"/>
      <c r="BF61" s="66"/>
      <c r="BG61" s="30"/>
      <c r="BH61" s="30"/>
      <c r="BI61" s="30"/>
      <c r="BJ61" s="30"/>
      <c r="BK61" s="30"/>
      <c r="BL61" s="30"/>
      <c r="BM61" s="30"/>
      <c r="BN61" s="30"/>
      <c r="BO61" s="30"/>
      <c r="BP61" s="30"/>
      <c r="BQ61" s="30"/>
      <c r="BR61" s="30"/>
      <c r="BS61" s="30"/>
      <c r="BT61" s="30"/>
      <c r="BU61" s="30"/>
      <c r="BV61" s="30"/>
      <c r="BW61" s="30"/>
      <c r="BX61" s="30"/>
      <c r="BY61" s="30"/>
      <c r="BZ61" s="30"/>
      <c r="CA61" s="30"/>
      <c r="CB61" s="30"/>
      <c r="CC61" s="30"/>
      <c r="CD61" s="30"/>
      <c r="CE61" s="30"/>
      <c r="CF61" s="30"/>
      <c r="CG61" s="30"/>
      <c r="CH61" s="30"/>
      <c r="CI61" s="30"/>
      <c r="CJ61" s="30"/>
    </row>
    <row r="62" spans="1:88" ht="31.5" outlineLevel="1" x14ac:dyDescent="0.25">
      <c r="A62" s="28" t="s">
        <v>158</v>
      </c>
      <c r="B62" s="29" t="s">
        <v>159</v>
      </c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66"/>
      <c r="AU62" s="66"/>
      <c r="AV62" s="66"/>
      <c r="AW62" s="66"/>
      <c r="AX62" s="66"/>
      <c r="AY62" s="66"/>
      <c r="AZ62" s="30"/>
      <c r="BA62" s="66"/>
      <c r="BB62" s="66"/>
      <c r="BC62" s="66"/>
      <c r="BD62" s="66"/>
      <c r="BE62" s="66"/>
      <c r="BF62" s="66"/>
      <c r="BG62" s="30"/>
      <c r="BH62" s="30"/>
      <c r="BI62" s="30"/>
      <c r="BJ62" s="30"/>
      <c r="BK62" s="30"/>
      <c r="BL62" s="30"/>
      <c r="BM62" s="30"/>
      <c r="BN62" s="30"/>
      <c r="BO62" s="30"/>
      <c r="BP62" s="30"/>
      <c r="BQ62" s="30"/>
      <c r="BR62" s="30"/>
      <c r="BS62" s="30"/>
      <c r="BT62" s="30"/>
      <c r="BU62" s="30"/>
      <c r="BV62" s="30"/>
      <c r="BW62" s="30"/>
      <c r="BX62" s="30"/>
      <c r="BY62" s="30"/>
      <c r="BZ62" s="30"/>
      <c r="CA62" s="30"/>
      <c r="CB62" s="30"/>
      <c r="CC62" s="30"/>
      <c r="CD62" s="30"/>
      <c r="CE62" s="30"/>
      <c r="CF62" s="30"/>
      <c r="CG62" s="30"/>
      <c r="CH62" s="30"/>
      <c r="CI62" s="30"/>
      <c r="CJ62" s="30"/>
    </row>
    <row r="63" spans="1:88" ht="31.5" outlineLevel="1" x14ac:dyDescent="0.25">
      <c r="A63" s="28" t="s">
        <v>160</v>
      </c>
      <c r="B63" s="29" t="s">
        <v>161</v>
      </c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66"/>
      <c r="AU63" s="66"/>
      <c r="AV63" s="66"/>
      <c r="AW63" s="66"/>
      <c r="AX63" s="66"/>
      <c r="AY63" s="66"/>
      <c r="AZ63" s="30"/>
      <c r="BA63" s="66"/>
      <c r="BB63" s="66"/>
      <c r="BC63" s="66"/>
      <c r="BD63" s="66"/>
      <c r="BE63" s="66"/>
      <c r="BF63" s="66"/>
      <c r="BG63" s="30"/>
      <c r="BH63" s="30"/>
      <c r="BI63" s="30"/>
      <c r="BJ63" s="30"/>
      <c r="BK63" s="30"/>
      <c r="BL63" s="30"/>
      <c r="BM63" s="30"/>
      <c r="BN63" s="30"/>
      <c r="BO63" s="30"/>
      <c r="BP63" s="30"/>
      <c r="BQ63" s="30"/>
      <c r="BR63" s="30"/>
      <c r="BS63" s="30"/>
      <c r="BT63" s="30"/>
      <c r="BU63" s="30"/>
      <c r="BV63" s="30"/>
      <c r="BW63" s="30"/>
      <c r="BX63" s="30"/>
      <c r="BY63" s="30"/>
      <c r="BZ63" s="30"/>
      <c r="CA63" s="30"/>
      <c r="CB63" s="30"/>
      <c r="CC63" s="30"/>
      <c r="CD63" s="30"/>
      <c r="CE63" s="30"/>
      <c r="CF63" s="30"/>
      <c r="CG63" s="30"/>
      <c r="CH63" s="30"/>
      <c r="CI63" s="30"/>
      <c r="CJ63" s="30"/>
    </row>
    <row r="64" spans="1:88" ht="31.5" outlineLevel="1" x14ac:dyDescent="0.25">
      <c r="A64" s="28" t="s">
        <v>162</v>
      </c>
      <c r="B64" s="29" t="s">
        <v>163</v>
      </c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66"/>
      <c r="AU64" s="66"/>
      <c r="AV64" s="66"/>
      <c r="AW64" s="66"/>
      <c r="AX64" s="66"/>
      <c r="AY64" s="66"/>
      <c r="AZ64" s="30"/>
      <c r="BA64" s="66"/>
      <c r="BB64" s="66"/>
      <c r="BC64" s="66"/>
      <c r="BD64" s="66"/>
      <c r="BE64" s="66"/>
      <c r="BF64" s="66"/>
      <c r="BG64" s="30"/>
      <c r="BH64" s="30"/>
      <c r="BI64" s="30"/>
      <c r="BJ64" s="30"/>
      <c r="BK64" s="30"/>
      <c r="BL64" s="30"/>
      <c r="BM64" s="30"/>
      <c r="BN64" s="30"/>
      <c r="BO64" s="30"/>
      <c r="BP64" s="30"/>
      <c r="BQ64" s="30"/>
      <c r="BR64" s="30"/>
      <c r="BS64" s="30"/>
      <c r="BT64" s="30"/>
      <c r="BU64" s="30"/>
      <c r="BV64" s="30"/>
      <c r="BW64" s="30"/>
      <c r="BX64" s="30"/>
      <c r="BY64" s="30"/>
      <c r="BZ64" s="30"/>
      <c r="CA64" s="30"/>
      <c r="CB64" s="30"/>
      <c r="CC64" s="30"/>
      <c r="CD64" s="30"/>
      <c r="CE64" s="30"/>
      <c r="CF64" s="30"/>
      <c r="CG64" s="30"/>
      <c r="CH64" s="30"/>
      <c r="CI64" s="30"/>
      <c r="CJ64" s="30"/>
    </row>
    <row r="65" spans="1:88" ht="31.5" outlineLevel="1" x14ac:dyDescent="0.25">
      <c r="A65" s="28" t="s">
        <v>164</v>
      </c>
      <c r="B65" s="29" t="s">
        <v>165</v>
      </c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66"/>
      <c r="AU65" s="66"/>
      <c r="AV65" s="66"/>
      <c r="AW65" s="66"/>
      <c r="AX65" s="66"/>
      <c r="AY65" s="66"/>
      <c r="AZ65" s="30"/>
      <c r="BA65" s="66"/>
      <c r="BB65" s="66"/>
      <c r="BC65" s="66"/>
      <c r="BD65" s="66"/>
      <c r="BE65" s="66"/>
      <c r="BF65" s="66"/>
      <c r="BG65" s="30"/>
      <c r="BH65" s="30"/>
      <c r="BI65" s="30"/>
      <c r="BJ65" s="30"/>
      <c r="BK65" s="30"/>
      <c r="BL65" s="30"/>
      <c r="BM65" s="30"/>
      <c r="BN65" s="30"/>
      <c r="BO65" s="30"/>
      <c r="BP65" s="30"/>
      <c r="BQ65" s="30"/>
      <c r="BR65" s="30"/>
      <c r="BS65" s="30"/>
      <c r="BT65" s="30"/>
      <c r="BU65" s="30"/>
      <c r="BV65" s="30"/>
      <c r="BW65" s="30"/>
      <c r="BX65" s="30"/>
      <c r="BY65" s="30"/>
      <c r="BZ65" s="30"/>
      <c r="CA65" s="30"/>
      <c r="CB65" s="30"/>
      <c r="CC65" s="30"/>
      <c r="CD65" s="30"/>
      <c r="CE65" s="30"/>
      <c r="CF65" s="30"/>
      <c r="CG65" s="30"/>
      <c r="CH65" s="30"/>
      <c r="CI65" s="30"/>
      <c r="CJ65" s="30"/>
    </row>
    <row r="66" spans="1:88" ht="47.25" outlineLevel="1" x14ac:dyDescent="0.25">
      <c r="A66" s="28" t="s">
        <v>166</v>
      </c>
      <c r="B66" s="29" t="s">
        <v>167</v>
      </c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66"/>
      <c r="AU66" s="66"/>
      <c r="AV66" s="66"/>
      <c r="AW66" s="66"/>
      <c r="AX66" s="66"/>
      <c r="AY66" s="66"/>
      <c r="AZ66" s="30"/>
      <c r="BA66" s="66"/>
      <c r="BB66" s="66"/>
      <c r="BC66" s="66"/>
      <c r="BD66" s="66"/>
      <c r="BE66" s="66"/>
      <c r="BF66" s="66"/>
      <c r="BG66" s="30"/>
      <c r="BH66" s="30"/>
      <c r="BI66" s="30"/>
      <c r="BJ66" s="30"/>
      <c r="BK66" s="30"/>
      <c r="BL66" s="30"/>
      <c r="BM66" s="30"/>
      <c r="BN66" s="30"/>
      <c r="BO66" s="30"/>
      <c r="BP66" s="30"/>
      <c r="BQ66" s="30"/>
      <c r="BR66" s="30"/>
      <c r="BS66" s="30"/>
      <c r="BT66" s="30"/>
      <c r="BU66" s="30"/>
      <c r="BV66" s="30"/>
      <c r="BW66" s="30"/>
      <c r="BX66" s="30"/>
      <c r="BY66" s="30"/>
      <c r="BZ66" s="30"/>
      <c r="CA66" s="30"/>
      <c r="CB66" s="30"/>
      <c r="CC66" s="30"/>
      <c r="CD66" s="30"/>
      <c r="CE66" s="30"/>
      <c r="CF66" s="30"/>
      <c r="CG66" s="30"/>
      <c r="CH66" s="30"/>
      <c r="CI66" s="30"/>
      <c r="CJ66" s="30"/>
    </row>
    <row r="67" spans="1:88" ht="47.25" outlineLevel="1" x14ac:dyDescent="0.25">
      <c r="A67" s="28" t="s">
        <v>168</v>
      </c>
      <c r="B67" s="29" t="s">
        <v>169</v>
      </c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66"/>
      <c r="AU67" s="66"/>
      <c r="AV67" s="66"/>
      <c r="AW67" s="66"/>
      <c r="AX67" s="66"/>
      <c r="AY67" s="66"/>
      <c r="AZ67" s="30"/>
      <c r="BA67" s="66"/>
      <c r="BB67" s="66"/>
      <c r="BC67" s="66"/>
      <c r="BD67" s="66"/>
      <c r="BE67" s="66"/>
      <c r="BF67" s="66"/>
      <c r="BG67" s="30"/>
      <c r="BH67" s="30"/>
      <c r="BI67" s="30"/>
      <c r="BJ67" s="30"/>
      <c r="BK67" s="30"/>
      <c r="BL67" s="30"/>
      <c r="BM67" s="30"/>
      <c r="BN67" s="30"/>
      <c r="BO67" s="30"/>
      <c r="BP67" s="30"/>
      <c r="BQ67" s="30"/>
      <c r="BR67" s="30"/>
      <c r="BS67" s="30"/>
      <c r="BT67" s="30"/>
      <c r="BU67" s="30"/>
      <c r="BV67" s="30"/>
      <c r="BW67" s="30"/>
      <c r="BX67" s="30"/>
      <c r="BY67" s="30"/>
      <c r="BZ67" s="30"/>
      <c r="CA67" s="30"/>
      <c r="CB67" s="30"/>
      <c r="CC67" s="30"/>
      <c r="CD67" s="30"/>
      <c r="CE67" s="30"/>
      <c r="CF67" s="30"/>
      <c r="CG67" s="30"/>
      <c r="CH67" s="30"/>
      <c r="CI67" s="30"/>
      <c r="CJ67" s="30"/>
    </row>
    <row r="68" spans="1:88" ht="47.25" outlineLevel="1" x14ac:dyDescent="0.25">
      <c r="A68" s="28" t="s">
        <v>170</v>
      </c>
      <c r="B68" s="29" t="s">
        <v>171</v>
      </c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66"/>
      <c r="AU68" s="66"/>
      <c r="AV68" s="66"/>
      <c r="AW68" s="66"/>
      <c r="AX68" s="66"/>
      <c r="AY68" s="66"/>
      <c r="AZ68" s="30"/>
      <c r="BA68" s="66"/>
      <c r="BB68" s="66"/>
      <c r="BC68" s="66"/>
      <c r="BD68" s="66"/>
      <c r="BE68" s="66"/>
      <c r="BF68" s="66"/>
      <c r="BG68" s="30"/>
      <c r="BH68" s="30"/>
      <c r="BI68" s="30"/>
      <c r="BJ68" s="30"/>
      <c r="BK68" s="30"/>
      <c r="BL68" s="30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30"/>
      <c r="BX68" s="30"/>
      <c r="BY68" s="30"/>
      <c r="BZ68" s="30"/>
      <c r="CA68" s="30"/>
      <c r="CB68" s="30"/>
      <c r="CC68" s="30"/>
      <c r="CD68" s="30"/>
      <c r="CE68" s="30"/>
      <c r="CF68" s="30"/>
      <c r="CG68" s="30"/>
      <c r="CH68" s="30"/>
      <c r="CI68" s="30"/>
      <c r="CJ68" s="30"/>
    </row>
    <row r="69" spans="1:88" ht="47.25" outlineLevel="1" x14ac:dyDescent="0.25">
      <c r="A69" s="28" t="s">
        <v>172</v>
      </c>
      <c r="B69" s="29" t="s">
        <v>173</v>
      </c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66"/>
      <c r="AU69" s="66"/>
      <c r="AV69" s="66"/>
      <c r="AW69" s="66"/>
      <c r="AX69" s="66"/>
      <c r="AY69" s="66"/>
      <c r="AZ69" s="30"/>
      <c r="BA69" s="66"/>
      <c r="BB69" s="66"/>
      <c r="BC69" s="66"/>
      <c r="BD69" s="66"/>
      <c r="BE69" s="66"/>
      <c r="BF69" s="66"/>
      <c r="BG69" s="30"/>
      <c r="BH69" s="30"/>
      <c r="BI69" s="30"/>
      <c r="BJ69" s="30"/>
      <c r="BK69" s="30"/>
      <c r="BL69" s="30"/>
      <c r="BM69" s="30"/>
      <c r="BN69" s="30"/>
      <c r="BO69" s="30"/>
      <c r="BP69" s="30"/>
      <c r="BQ69" s="30"/>
      <c r="BR69" s="30"/>
      <c r="BS69" s="30"/>
      <c r="BT69" s="30"/>
      <c r="BU69" s="30"/>
      <c r="BV69" s="30"/>
      <c r="BW69" s="30"/>
      <c r="BX69" s="30"/>
      <c r="BY69" s="30"/>
      <c r="BZ69" s="30"/>
      <c r="CA69" s="30"/>
      <c r="CB69" s="30"/>
      <c r="CC69" s="30"/>
      <c r="CD69" s="30"/>
      <c r="CE69" s="30"/>
      <c r="CF69" s="30"/>
      <c r="CG69" s="30"/>
      <c r="CH69" s="30"/>
      <c r="CI69" s="30"/>
      <c r="CJ69" s="30"/>
    </row>
    <row r="70" spans="1:88" ht="47.25" outlineLevel="1" x14ac:dyDescent="0.25">
      <c r="A70" s="28" t="s">
        <v>174</v>
      </c>
      <c r="B70" s="29" t="s">
        <v>175</v>
      </c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66"/>
      <c r="AU70" s="66"/>
      <c r="AV70" s="66"/>
      <c r="AW70" s="66"/>
      <c r="AX70" s="66"/>
      <c r="AY70" s="66"/>
      <c r="AZ70" s="30"/>
      <c r="BA70" s="66"/>
      <c r="BB70" s="66"/>
      <c r="BC70" s="66"/>
      <c r="BD70" s="66"/>
      <c r="BE70" s="66"/>
      <c r="BF70" s="66"/>
      <c r="BG70" s="30"/>
      <c r="BH70" s="30"/>
      <c r="BI70" s="30"/>
      <c r="BJ70" s="30"/>
      <c r="BK70" s="30"/>
      <c r="BL70" s="30"/>
      <c r="BM70" s="30"/>
      <c r="BN70" s="30"/>
      <c r="BO70" s="30"/>
      <c r="BP70" s="30"/>
      <c r="BQ70" s="30"/>
      <c r="BR70" s="30"/>
      <c r="BS70" s="30"/>
      <c r="BT70" s="30"/>
      <c r="BU70" s="30"/>
      <c r="BV70" s="30"/>
      <c r="BW70" s="30"/>
      <c r="BX70" s="30"/>
      <c r="BY70" s="30"/>
      <c r="BZ70" s="30"/>
      <c r="CA70" s="30"/>
      <c r="CB70" s="30"/>
      <c r="CC70" s="30"/>
      <c r="CD70" s="30"/>
      <c r="CE70" s="30"/>
      <c r="CF70" s="30"/>
      <c r="CG70" s="30"/>
      <c r="CH70" s="30"/>
      <c r="CI70" s="30"/>
      <c r="CJ70" s="30"/>
    </row>
    <row r="71" spans="1:88" ht="31.5" outlineLevel="1" x14ac:dyDescent="0.25">
      <c r="A71" s="28" t="s">
        <v>176</v>
      </c>
      <c r="B71" s="29" t="s">
        <v>177</v>
      </c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66"/>
      <c r="AU71" s="66"/>
      <c r="AV71" s="66"/>
      <c r="AW71" s="66"/>
      <c r="AX71" s="66"/>
      <c r="AY71" s="66"/>
      <c r="AZ71" s="30"/>
      <c r="BA71" s="66"/>
      <c r="BB71" s="66"/>
      <c r="BC71" s="66"/>
      <c r="BD71" s="66"/>
      <c r="BE71" s="66"/>
      <c r="BF71" s="66"/>
      <c r="BG71" s="30"/>
      <c r="BH71" s="30"/>
      <c r="BI71" s="30"/>
      <c r="BJ71" s="30"/>
      <c r="BK71" s="30"/>
      <c r="BL71" s="30"/>
      <c r="BM71" s="30"/>
      <c r="BN71" s="30"/>
      <c r="BO71" s="30"/>
      <c r="BP71" s="30"/>
      <c r="BQ71" s="30"/>
      <c r="BR71" s="30"/>
      <c r="BS71" s="30"/>
      <c r="BT71" s="30"/>
      <c r="BU71" s="30"/>
      <c r="BV71" s="30"/>
      <c r="BW71" s="30"/>
      <c r="BX71" s="30"/>
      <c r="BY71" s="30"/>
      <c r="BZ71" s="30"/>
      <c r="CA71" s="30"/>
      <c r="CB71" s="30"/>
      <c r="CC71" s="30"/>
      <c r="CD71" s="30"/>
      <c r="CE71" s="30"/>
      <c r="CF71" s="30"/>
      <c r="CG71" s="30"/>
      <c r="CH71" s="30"/>
      <c r="CI71" s="30"/>
      <c r="CJ71" s="30"/>
    </row>
    <row r="72" spans="1:88" ht="47.25" outlineLevel="1" x14ac:dyDescent="0.25">
      <c r="A72" s="28" t="s">
        <v>178</v>
      </c>
      <c r="B72" s="29" t="s">
        <v>179</v>
      </c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66"/>
      <c r="AU72" s="66"/>
      <c r="AV72" s="66"/>
      <c r="AW72" s="66"/>
      <c r="AX72" s="66"/>
      <c r="AY72" s="66"/>
      <c r="AZ72" s="30"/>
      <c r="BA72" s="66"/>
      <c r="BB72" s="66"/>
      <c r="BC72" s="66"/>
      <c r="BD72" s="66"/>
      <c r="BE72" s="66"/>
      <c r="BF72" s="66"/>
      <c r="BG72" s="30"/>
      <c r="BH72" s="30"/>
      <c r="BI72" s="30"/>
      <c r="BJ72" s="30"/>
      <c r="BK72" s="30"/>
      <c r="BL72" s="30"/>
      <c r="BM72" s="30"/>
      <c r="BN72" s="30"/>
      <c r="BO72" s="30"/>
      <c r="BP72" s="30"/>
      <c r="BQ72" s="30"/>
      <c r="BR72" s="30"/>
      <c r="BS72" s="30"/>
      <c r="BT72" s="30"/>
      <c r="BU72" s="30"/>
      <c r="BV72" s="30"/>
      <c r="BW72" s="30"/>
      <c r="BX72" s="30"/>
      <c r="BY72" s="30"/>
      <c r="BZ72" s="30"/>
      <c r="CA72" s="30"/>
      <c r="CB72" s="30"/>
      <c r="CC72" s="30"/>
      <c r="CD72" s="30"/>
      <c r="CE72" s="30"/>
      <c r="CF72" s="30"/>
      <c r="CG72" s="30"/>
      <c r="CH72" s="30"/>
      <c r="CI72" s="30"/>
      <c r="CJ72" s="30"/>
    </row>
    <row r="73" spans="1:88" ht="63" outlineLevel="1" x14ac:dyDescent="0.25">
      <c r="A73" s="28" t="s">
        <v>180</v>
      </c>
      <c r="B73" s="29" t="s">
        <v>181</v>
      </c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  <c r="AT73" s="66"/>
      <c r="AU73" s="66"/>
      <c r="AV73" s="66"/>
      <c r="AW73" s="66"/>
      <c r="AX73" s="66"/>
      <c r="AY73" s="66"/>
      <c r="AZ73" s="30"/>
      <c r="BA73" s="66"/>
      <c r="BB73" s="66"/>
      <c r="BC73" s="66"/>
      <c r="BD73" s="66"/>
      <c r="BE73" s="66"/>
      <c r="BF73" s="66"/>
      <c r="BG73" s="30"/>
      <c r="BH73" s="30"/>
      <c r="BI73" s="30"/>
      <c r="BJ73" s="30"/>
      <c r="BK73" s="30"/>
      <c r="BL73" s="30"/>
      <c r="BM73" s="30"/>
      <c r="BN73" s="30"/>
      <c r="BO73" s="30"/>
      <c r="BP73" s="30"/>
      <c r="BQ73" s="30"/>
      <c r="BR73" s="30"/>
      <c r="BS73" s="30"/>
      <c r="BT73" s="30"/>
      <c r="BU73" s="30"/>
      <c r="BV73" s="30"/>
      <c r="BW73" s="30"/>
      <c r="BX73" s="30"/>
      <c r="BY73" s="30"/>
      <c r="BZ73" s="30"/>
      <c r="CA73" s="30"/>
      <c r="CB73" s="30"/>
      <c r="CC73" s="30"/>
      <c r="CD73" s="30"/>
      <c r="CE73" s="30"/>
      <c r="CF73" s="30"/>
      <c r="CG73" s="30"/>
      <c r="CH73" s="30"/>
      <c r="CI73" s="30"/>
      <c r="CJ73" s="30"/>
    </row>
    <row r="74" spans="1:88" ht="63" outlineLevel="1" x14ac:dyDescent="0.25">
      <c r="A74" s="28" t="s">
        <v>182</v>
      </c>
      <c r="B74" s="29" t="s">
        <v>183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66"/>
      <c r="AU74" s="66"/>
      <c r="AV74" s="66"/>
      <c r="AW74" s="66"/>
      <c r="AX74" s="66"/>
      <c r="AY74" s="66"/>
      <c r="AZ74" s="30"/>
      <c r="BA74" s="66"/>
      <c r="BB74" s="66"/>
      <c r="BC74" s="66"/>
      <c r="BD74" s="66"/>
      <c r="BE74" s="66"/>
      <c r="BF74" s="66"/>
      <c r="BG74" s="30"/>
      <c r="BH74" s="30"/>
      <c r="BI74" s="30"/>
      <c r="BJ74" s="30"/>
      <c r="BK74" s="30"/>
      <c r="BL74" s="30"/>
      <c r="BM74" s="30"/>
      <c r="BN74" s="30"/>
      <c r="BO74" s="30"/>
      <c r="BP74" s="30"/>
      <c r="BQ74" s="30"/>
      <c r="BR74" s="30"/>
      <c r="BS74" s="30"/>
      <c r="BT74" s="30"/>
      <c r="BU74" s="30"/>
      <c r="BV74" s="30"/>
      <c r="BW74" s="30"/>
      <c r="BX74" s="30"/>
      <c r="BY74" s="30"/>
      <c r="BZ74" s="30"/>
      <c r="CA74" s="30"/>
      <c r="CB74" s="30"/>
      <c r="CC74" s="30"/>
      <c r="CD74" s="30"/>
      <c r="CE74" s="30"/>
      <c r="CF74" s="30"/>
      <c r="CG74" s="30"/>
      <c r="CH74" s="30"/>
      <c r="CI74" s="30"/>
      <c r="CJ74" s="30"/>
    </row>
    <row r="75" spans="1:88" ht="47.25" outlineLevel="1" x14ac:dyDescent="0.25">
      <c r="A75" s="28" t="s">
        <v>184</v>
      </c>
      <c r="B75" s="29" t="s">
        <v>185</v>
      </c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66"/>
      <c r="AU75" s="66"/>
      <c r="AV75" s="66"/>
      <c r="AW75" s="66"/>
      <c r="AX75" s="66"/>
      <c r="AY75" s="66"/>
      <c r="AZ75" s="30"/>
      <c r="BA75" s="66"/>
      <c r="BB75" s="66"/>
      <c r="BC75" s="66"/>
      <c r="BD75" s="66"/>
      <c r="BE75" s="66"/>
      <c r="BF75" s="66"/>
      <c r="BG75" s="30"/>
      <c r="BH75" s="30"/>
      <c r="BI75" s="30"/>
      <c r="BJ75" s="30"/>
      <c r="BK75" s="30"/>
      <c r="BL75" s="30"/>
      <c r="BM75" s="30"/>
      <c r="BN75" s="30"/>
      <c r="BO75" s="30"/>
      <c r="BP75" s="30"/>
      <c r="BQ75" s="30"/>
      <c r="BR75" s="30"/>
      <c r="BS75" s="30"/>
      <c r="BT75" s="30"/>
      <c r="BU75" s="30"/>
      <c r="BV75" s="30"/>
      <c r="BW75" s="30"/>
      <c r="BX75" s="30"/>
      <c r="BY75" s="30"/>
      <c r="BZ75" s="30"/>
      <c r="CA75" s="30"/>
      <c r="CB75" s="30"/>
      <c r="CC75" s="30"/>
      <c r="CD75" s="30"/>
      <c r="CE75" s="30"/>
      <c r="CF75" s="30"/>
      <c r="CG75" s="30"/>
      <c r="CH75" s="30"/>
      <c r="CI75" s="30"/>
      <c r="CJ75" s="30"/>
    </row>
    <row r="76" spans="1:88" ht="31.5" outlineLevel="1" x14ac:dyDescent="0.25">
      <c r="A76" s="28" t="s">
        <v>186</v>
      </c>
      <c r="B76" s="29" t="s">
        <v>187</v>
      </c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0"/>
      <c r="AS76" s="30"/>
      <c r="AT76" s="66"/>
      <c r="AU76" s="66"/>
      <c r="AV76" s="66"/>
      <c r="AW76" s="66"/>
      <c r="AX76" s="66"/>
      <c r="AY76" s="66"/>
      <c r="AZ76" s="30"/>
      <c r="BA76" s="66"/>
      <c r="BB76" s="66"/>
      <c r="BC76" s="66"/>
      <c r="BD76" s="66"/>
      <c r="BE76" s="66"/>
      <c r="BF76" s="66"/>
      <c r="BG76" s="30"/>
      <c r="BH76" s="30"/>
      <c r="BI76" s="30"/>
      <c r="BJ76" s="30"/>
      <c r="BK76" s="30"/>
      <c r="BL76" s="30"/>
      <c r="BM76" s="30"/>
      <c r="BN76" s="30"/>
      <c r="BO76" s="30"/>
      <c r="BP76" s="30"/>
      <c r="BQ76" s="30"/>
      <c r="BR76" s="30"/>
      <c r="BS76" s="30"/>
      <c r="BT76" s="30"/>
      <c r="BU76" s="30"/>
      <c r="BV76" s="30"/>
      <c r="BW76" s="30"/>
      <c r="BX76" s="30"/>
      <c r="BY76" s="30"/>
      <c r="BZ76" s="30"/>
      <c r="CA76" s="30"/>
      <c r="CB76" s="30"/>
      <c r="CC76" s="30"/>
      <c r="CD76" s="30"/>
      <c r="CE76" s="30"/>
      <c r="CF76" s="30"/>
      <c r="CG76" s="30"/>
      <c r="CH76" s="30"/>
      <c r="CI76" s="30"/>
      <c r="CJ76" s="30"/>
    </row>
    <row r="77" spans="1:88" ht="47.25" outlineLevel="1" x14ac:dyDescent="0.25">
      <c r="A77" s="28" t="s">
        <v>188</v>
      </c>
      <c r="B77" s="29" t="s">
        <v>189</v>
      </c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  <c r="AT77" s="66"/>
      <c r="AU77" s="66"/>
      <c r="AV77" s="66"/>
      <c r="AW77" s="66"/>
      <c r="AX77" s="66"/>
      <c r="AY77" s="66"/>
      <c r="AZ77" s="30"/>
      <c r="BA77" s="66"/>
      <c r="BB77" s="66"/>
      <c r="BC77" s="66"/>
      <c r="BD77" s="66"/>
      <c r="BE77" s="66"/>
      <c r="BF77" s="66"/>
      <c r="BG77" s="30"/>
      <c r="BH77" s="30"/>
      <c r="BI77" s="30"/>
      <c r="BJ77" s="30"/>
      <c r="BK77" s="30"/>
      <c r="BL77" s="30"/>
      <c r="BM77" s="30"/>
      <c r="BN77" s="30"/>
      <c r="BO77" s="30"/>
      <c r="BP77" s="30"/>
      <c r="BQ77" s="30"/>
      <c r="BR77" s="30"/>
      <c r="BS77" s="30"/>
      <c r="BT77" s="30"/>
      <c r="BU77" s="30"/>
      <c r="BV77" s="30"/>
      <c r="BW77" s="30"/>
      <c r="BX77" s="30"/>
      <c r="BY77" s="30"/>
      <c r="BZ77" s="30"/>
      <c r="CA77" s="30"/>
      <c r="CB77" s="30"/>
      <c r="CC77" s="30"/>
      <c r="CD77" s="30"/>
      <c r="CE77" s="30"/>
      <c r="CF77" s="30"/>
      <c r="CG77" s="30"/>
      <c r="CH77" s="30"/>
      <c r="CI77" s="30"/>
      <c r="CJ77" s="30"/>
    </row>
    <row r="78" spans="1:88" s="41" customFormat="1" ht="31.5" x14ac:dyDescent="0.25">
      <c r="A78" s="36" t="s">
        <v>190</v>
      </c>
      <c r="B78" s="37" t="s">
        <v>191</v>
      </c>
      <c r="C78" s="38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1"/>
      <c r="X78" s="31"/>
      <c r="Y78" s="31"/>
      <c r="Z78" s="31"/>
      <c r="AA78" s="31"/>
      <c r="AB78" s="31"/>
      <c r="AC78" s="31"/>
      <c r="AD78" s="31"/>
      <c r="AE78" s="31"/>
      <c r="AF78" s="77"/>
      <c r="AG78" s="77"/>
      <c r="AH78" s="77"/>
      <c r="AI78" s="77"/>
      <c r="AJ78" s="77"/>
      <c r="AK78" s="77"/>
      <c r="AL78" s="77"/>
      <c r="AM78" s="31"/>
      <c r="AN78" s="31"/>
      <c r="AO78" s="31"/>
      <c r="AP78" s="31"/>
      <c r="AQ78" s="31"/>
      <c r="AR78" s="31"/>
      <c r="AS78" s="31"/>
      <c r="AT78" s="63"/>
      <c r="AU78" s="63"/>
      <c r="AV78" s="63"/>
      <c r="AW78" s="63"/>
      <c r="AX78" s="63"/>
      <c r="AY78" s="63"/>
      <c r="AZ78" s="77">
        <f>SUM(AZ79:AZ80)</f>
        <v>2</v>
      </c>
      <c r="BA78" s="63"/>
      <c r="BB78" s="63"/>
      <c r="BC78" s="63"/>
      <c r="BD78" s="63"/>
      <c r="BE78" s="63"/>
      <c r="BF78" s="63"/>
      <c r="BG78" s="31">
        <f>SUM(BG79:BG80)</f>
        <v>2</v>
      </c>
      <c r="BH78" s="77"/>
      <c r="BI78" s="77"/>
      <c r="BJ78" s="77"/>
      <c r="BK78" s="77"/>
      <c r="BL78" s="77"/>
      <c r="BM78" s="77"/>
      <c r="BN78" s="77"/>
      <c r="BO78" s="46"/>
      <c r="BP78" s="46"/>
      <c r="BQ78" s="46"/>
      <c r="BR78" s="46"/>
      <c r="BS78" s="46"/>
      <c r="BT78" s="46"/>
      <c r="BU78" s="46">
        <f>SUM(BU79:BU82)</f>
        <v>2</v>
      </c>
      <c r="BV78" s="77"/>
      <c r="BW78" s="77"/>
      <c r="BX78" s="77"/>
      <c r="BY78" s="77"/>
      <c r="BZ78" s="77"/>
      <c r="CA78" s="77"/>
      <c r="CB78" s="77"/>
      <c r="CC78" s="31"/>
      <c r="CD78" s="31"/>
      <c r="CE78" s="31"/>
      <c r="CF78" s="31"/>
      <c r="CG78" s="31"/>
      <c r="CH78" s="31"/>
      <c r="CI78" s="72">
        <f>BU78+BG78+AS78</f>
        <v>4</v>
      </c>
      <c r="CJ78" s="40"/>
    </row>
    <row r="79" spans="1:88" s="41" customFormat="1" ht="110.25" x14ac:dyDescent="0.25">
      <c r="A79" s="48" t="s">
        <v>190</v>
      </c>
      <c r="B79" s="49" t="s">
        <v>219</v>
      </c>
      <c r="C79" s="50" t="s">
        <v>220</v>
      </c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47"/>
      <c r="X79" s="47"/>
      <c r="Y79" s="47"/>
      <c r="Z79" s="47"/>
      <c r="AA79" s="47"/>
      <c r="AB79" s="47"/>
      <c r="AC79" s="47"/>
      <c r="AD79" s="47"/>
      <c r="AE79" s="47"/>
      <c r="AF79" s="77"/>
      <c r="AG79" s="77"/>
      <c r="AH79" s="77"/>
      <c r="AI79" s="77"/>
      <c r="AJ79" s="77"/>
      <c r="AK79" s="77"/>
      <c r="AL79" s="77"/>
      <c r="AM79" s="47"/>
      <c r="AN79" s="47"/>
      <c r="AO79" s="47"/>
      <c r="AP79" s="47"/>
      <c r="AQ79" s="47"/>
      <c r="AR79" s="47"/>
      <c r="AS79" s="47"/>
      <c r="AT79" s="63"/>
      <c r="AU79" s="63"/>
      <c r="AV79" s="63"/>
      <c r="AW79" s="63"/>
      <c r="AX79" s="63"/>
      <c r="AY79" s="63"/>
      <c r="AZ79" s="77">
        <v>1</v>
      </c>
      <c r="BA79" s="63"/>
      <c r="BB79" s="63"/>
      <c r="BC79" s="63"/>
      <c r="BD79" s="63"/>
      <c r="BE79" s="63"/>
      <c r="BF79" s="63"/>
      <c r="BG79" s="47">
        <v>1</v>
      </c>
      <c r="BH79" s="77"/>
      <c r="BI79" s="77"/>
      <c r="BJ79" s="77"/>
      <c r="BK79" s="77"/>
      <c r="BL79" s="77"/>
      <c r="BM79" s="77"/>
      <c r="BN79" s="77"/>
      <c r="BO79" s="47"/>
      <c r="BP79" s="47"/>
      <c r="BQ79" s="47"/>
      <c r="BR79" s="47"/>
      <c r="BS79" s="47"/>
      <c r="BT79" s="47"/>
      <c r="BU79" s="47"/>
      <c r="BV79" s="77"/>
      <c r="BW79" s="77"/>
      <c r="BX79" s="77"/>
      <c r="BY79" s="77"/>
      <c r="BZ79" s="77"/>
      <c r="CA79" s="77"/>
      <c r="CB79" s="77"/>
      <c r="CC79" s="47"/>
      <c r="CD79" s="47"/>
      <c r="CE79" s="47"/>
      <c r="CF79" s="47"/>
      <c r="CG79" s="47"/>
      <c r="CH79" s="47"/>
      <c r="CI79" s="72">
        <f>BU79+BG79+AS79</f>
        <v>1</v>
      </c>
      <c r="CJ79" s="75" t="s">
        <v>227</v>
      </c>
    </row>
    <row r="80" spans="1:88" s="41" customFormat="1" ht="110.25" x14ac:dyDescent="0.25">
      <c r="A80" s="48" t="s">
        <v>190</v>
      </c>
      <c r="B80" s="49" t="s">
        <v>221</v>
      </c>
      <c r="C80" s="50" t="s">
        <v>222</v>
      </c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47"/>
      <c r="X80" s="47"/>
      <c r="Y80" s="47"/>
      <c r="Z80" s="47"/>
      <c r="AA80" s="47"/>
      <c r="AB80" s="47"/>
      <c r="AC80" s="47"/>
      <c r="AD80" s="47"/>
      <c r="AE80" s="47"/>
      <c r="AF80" s="77"/>
      <c r="AG80" s="77"/>
      <c r="AH80" s="77"/>
      <c r="AI80" s="77"/>
      <c r="AJ80" s="77"/>
      <c r="AK80" s="77"/>
      <c r="AL80" s="77"/>
      <c r="AM80" s="47"/>
      <c r="AN80" s="47"/>
      <c r="AO80" s="47"/>
      <c r="AP80" s="47"/>
      <c r="AQ80" s="47"/>
      <c r="AR80" s="47"/>
      <c r="AS80" s="47"/>
      <c r="AT80" s="63"/>
      <c r="AU80" s="63"/>
      <c r="AV80" s="63"/>
      <c r="AW80" s="63"/>
      <c r="AX80" s="63"/>
      <c r="AY80" s="63"/>
      <c r="AZ80" s="77">
        <v>1</v>
      </c>
      <c r="BA80" s="63"/>
      <c r="BB80" s="63"/>
      <c r="BC80" s="63"/>
      <c r="BD80" s="63"/>
      <c r="BE80" s="63"/>
      <c r="BF80" s="63"/>
      <c r="BG80" s="47">
        <v>1</v>
      </c>
      <c r="BH80" s="77"/>
      <c r="BI80" s="77"/>
      <c r="BJ80" s="77"/>
      <c r="BK80" s="77"/>
      <c r="BL80" s="77"/>
      <c r="BM80" s="77"/>
      <c r="BN80" s="77"/>
      <c r="BO80" s="47"/>
      <c r="BP80" s="47"/>
      <c r="BQ80" s="47"/>
      <c r="BR80" s="47"/>
      <c r="BS80" s="47"/>
      <c r="BT80" s="47"/>
      <c r="BU80" s="47"/>
      <c r="BV80" s="77"/>
      <c r="BW80" s="77"/>
      <c r="BX80" s="77"/>
      <c r="BY80" s="77"/>
      <c r="BZ80" s="77"/>
      <c r="CA80" s="77"/>
      <c r="CB80" s="78"/>
      <c r="CC80" s="63"/>
      <c r="CD80" s="63"/>
      <c r="CE80" s="63"/>
      <c r="CF80" s="63"/>
      <c r="CG80" s="63"/>
      <c r="CH80" s="63"/>
      <c r="CI80" s="72">
        <f>BU80+BG80+AS80</f>
        <v>1</v>
      </c>
      <c r="CJ80" s="75" t="s">
        <v>228</v>
      </c>
    </row>
    <row r="81" spans="1:88" s="41" customFormat="1" ht="33" x14ac:dyDescent="0.25">
      <c r="A81" s="79" t="s">
        <v>190</v>
      </c>
      <c r="B81" s="80" t="s">
        <v>232</v>
      </c>
      <c r="C81" s="81" t="s">
        <v>233</v>
      </c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78"/>
      <c r="AO81" s="78"/>
      <c r="AP81" s="78"/>
      <c r="AQ81" s="78"/>
      <c r="AR81" s="78"/>
      <c r="AS81" s="78"/>
      <c r="AT81" s="63"/>
      <c r="AU81" s="63"/>
      <c r="AV81" s="63"/>
      <c r="AW81" s="63"/>
      <c r="AX81" s="63"/>
      <c r="AY81" s="63"/>
      <c r="AZ81" s="78"/>
      <c r="BA81" s="63"/>
      <c r="BB81" s="63"/>
      <c r="BC81" s="63"/>
      <c r="BD81" s="63"/>
      <c r="BE81" s="63"/>
      <c r="BF81" s="63"/>
      <c r="BG81" s="78"/>
      <c r="BH81" s="78"/>
      <c r="BI81" s="78"/>
      <c r="BJ81" s="78"/>
      <c r="BK81" s="78"/>
      <c r="BL81" s="78"/>
      <c r="BM81" s="78"/>
      <c r="BN81" s="78"/>
      <c r="BO81" s="78"/>
      <c r="BP81" s="78"/>
      <c r="BQ81" s="78"/>
      <c r="BR81" s="78"/>
      <c r="BS81" s="78"/>
      <c r="BT81" s="78"/>
      <c r="BU81" s="78">
        <v>1</v>
      </c>
      <c r="BV81" s="78"/>
      <c r="BW81" s="78"/>
      <c r="BX81" s="78"/>
      <c r="BY81" s="78"/>
      <c r="BZ81" s="78"/>
      <c r="CA81" s="78"/>
      <c r="CB81" s="78"/>
      <c r="CC81" s="78"/>
      <c r="CD81" s="78"/>
      <c r="CE81" s="78"/>
      <c r="CF81" s="78"/>
      <c r="CG81" s="78"/>
      <c r="CH81" s="78"/>
      <c r="CI81" s="72">
        <f>BU81+BG81+AS81</f>
        <v>1</v>
      </c>
      <c r="CJ81" s="75" t="s">
        <v>236</v>
      </c>
    </row>
    <row r="82" spans="1:88" s="41" customFormat="1" ht="33" x14ac:dyDescent="0.25">
      <c r="A82" s="79" t="s">
        <v>190</v>
      </c>
      <c r="B82" s="80" t="s">
        <v>234</v>
      </c>
      <c r="C82" s="81" t="s">
        <v>235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78"/>
      <c r="AQ82" s="78"/>
      <c r="AR82" s="78"/>
      <c r="AS82" s="78"/>
      <c r="AT82" s="63"/>
      <c r="AU82" s="63"/>
      <c r="AV82" s="63"/>
      <c r="AW82" s="63"/>
      <c r="AX82" s="63"/>
      <c r="AY82" s="63"/>
      <c r="AZ82" s="78"/>
      <c r="BA82" s="63"/>
      <c r="BB82" s="63"/>
      <c r="BC82" s="63"/>
      <c r="BD82" s="63"/>
      <c r="BE82" s="63"/>
      <c r="BF82" s="63"/>
      <c r="BG82" s="78"/>
      <c r="BH82" s="78"/>
      <c r="BI82" s="78"/>
      <c r="BJ82" s="78"/>
      <c r="BK82" s="78"/>
      <c r="BL82" s="78"/>
      <c r="BM82" s="78"/>
      <c r="BN82" s="78"/>
      <c r="BO82" s="78"/>
      <c r="BP82" s="78"/>
      <c r="BQ82" s="78"/>
      <c r="BR82" s="78"/>
      <c r="BS82" s="78"/>
      <c r="BT82" s="78"/>
      <c r="BU82" s="78">
        <v>1</v>
      </c>
      <c r="BV82" s="78"/>
      <c r="BW82" s="78"/>
      <c r="BX82" s="78"/>
      <c r="BY82" s="78"/>
      <c r="BZ82" s="78"/>
      <c r="CA82" s="78"/>
      <c r="CB82" s="78"/>
      <c r="CC82" s="78"/>
      <c r="CD82" s="78"/>
      <c r="CE82" s="78"/>
      <c r="CF82" s="78"/>
      <c r="CG82" s="78"/>
      <c r="CH82" s="78"/>
      <c r="CI82" s="72">
        <f>BU82+BG82+AS82</f>
        <v>1</v>
      </c>
      <c r="CJ82" s="75" t="str">
        <f>CJ81</f>
        <v>Соблюдение надежности</v>
      </c>
    </row>
    <row r="83" spans="1:88" x14ac:dyDescent="0.25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69"/>
      <c r="BB83" s="69"/>
      <c r="BC83" s="69"/>
      <c r="BD83" s="69"/>
      <c r="BE83" s="69"/>
      <c r="BF83" s="69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</row>
    <row r="84" spans="1:88" ht="61.5" x14ac:dyDescent="0.85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84" t="s">
        <v>230</v>
      </c>
      <c r="AB84" s="84"/>
      <c r="AC84" s="84"/>
      <c r="AD84" s="84"/>
      <c r="AE84" s="84"/>
      <c r="AF84" s="84"/>
      <c r="AG84" s="84"/>
      <c r="AH84" s="84"/>
      <c r="AI84" s="84"/>
      <c r="AJ84" s="84"/>
      <c r="AK84" s="84"/>
      <c r="AL84" s="84"/>
      <c r="AM84" s="84"/>
      <c r="AN84" s="84"/>
      <c r="AO84" s="84"/>
      <c r="AP84" s="84"/>
      <c r="AQ84" s="84"/>
      <c r="AR84" s="84"/>
      <c r="AS84" s="84"/>
      <c r="AT84" s="84"/>
      <c r="AU84" s="84"/>
      <c r="AV84" s="84"/>
      <c r="AW84" s="84"/>
      <c r="AX84" s="84"/>
      <c r="AY84" s="84"/>
      <c r="AZ84" s="84"/>
      <c r="BA84" s="84"/>
      <c r="BB84" s="84"/>
      <c r="BC84" s="84"/>
      <c r="BD84" s="84"/>
      <c r="BE84" s="84"/>
      <c r="BF84" s="84"/>
      <c r="BG84" s="84"/>
      <c r="BH84" s="45"/>
      <c r="BI84" s="45"/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45"/>
      <c r="BU84" s="45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3"/>
      <c r="CG84" s="42"/>
      <c r="CH84" s="42"/>
      <c r="CI84" s="42"/>
      <c r="CJ84" s="42"/>
    </row>
    <row r="85" spans="1:88" x14ac:dyDescent="0.25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69"/>
      <c r="BB85" s="69"/>
      <c r="BC85" s="69"/>
      <c r="BD85" s="69"/>
      <c r="BE85" s="69"/>
      <c r="BF85" s="69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</row>
    <row r="86" spans="1:88" x14ac:dyDescent="0.25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69"/>
      <c r="BB86" s="69"/>
      <c r="BC86" s="69"/>
      <c r="BD86" s="69"/>
      <c r="BE86" s="69"/>
      <c r="BF86" s="69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</row>
    <row r="87" spans="1:88" x14ac:dyDescent="0.25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69"/>
      <c r="BB87" s="69"/>
      <c r="BC87" s="69"/>
      <c r="BD87" s="69"/>
      <c r="BE87" s="69"/>
      <c r="BF87" s="69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</row>
    <row r="88" spans="1:88" x14ac:dyDescent="0.25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69"/>
      <c r="BB88" s="69"/>
      <c r="BC88" s="69"/>
      <c r="BD88" s="69"/>
      <c r="BE88" s="69"/>
      <c r="BF88" s="69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</row>
    <row r="89" spans="1:88" x14ac:dyDescent="0.25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69"/>
      <c r="BB89" s="69"/>
      <c r="BC89" s="69"/>
      <c r="BD89" s="69"/>
      <c r="BE89" s="69"/>
      <c r="BF89" s="69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</row>
    <row r="90" spans="1:88" x14ac:dyDescent="0.25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69"/>
      <c r="BB90" s="69"/>
      <c r="BC90" s="69"/>
      <c r="BD90" s="69"/>
      <c r="BE90" s="69"/>
      <c r="BF90" s="69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</row>
    <row r="91" spans="1:88" x14ac:dyDescent="0.25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69"/>
      <c r="BB91" s="69"/>
      <c r="BC91" s="69"/>
      <c r="BD91" s="69"/>
      <c r="BE91" s="69"/>
      <c r="BF91" s="69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</row>
    <row r="92" spans="1:88" x14ac:dyDescent="0.25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69"/>
      <c r="BB92" s="69"/>
      <c r="BC92" s="69"/>
      <c r="BD92" s="69"/>
      <c r="BE92" s="69"/>
      <c r="BF92" s="69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</row>
    <row r="93" spans="1:88" x14ac:dyDescent="0.25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69"/>
      <c r="BB93" s="69"/>
      <c r="BC93" s="69"/>
      <c r="BD93" s="69"/>
      <c r="BE93" s="69"/>
      <c r="BF93" s="69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</row>
    <row r="94" spans="1:88" x14ac:dyDescent="0.25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69"/>
      <c r="BB94" s="69"/>
      <c r="BC94" s="69"/>
      <c r="BD94" s="69"/>
      <c r="BE94" s="69"/>
      <c r="BF94" s="69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</row>
    <row r="95" spans="1:88" x14ac:dyDescent="0.25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69"/>
      <c r="BB95" s="69"/>
      <c r="BC95" s="69"/>
      <c r="BD95" s="69"/>
      <c r="BE95" s="69"/>
      <c r="BF95" s="69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</row>
    <row r="96" spans="1:88" x14ac:dyDescent="0.25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69"/>
      <c r="BB96" s="69"/>
      <c r="BC96" s="69"/>
      <c r="BD96" s="69"/>
      <c r="BE96" s="69"/>
      <c r="BF96" s="69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</row>
    <row r="97" spans="1:88" x14ac:dyDescent="0.25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69"/>
      <c r="BB97" s="69"/>
      <c r="BC97" s="69"/>
      <c r="BD97" s="69"/>
      <c r="BE97" s="69"/>
      <c r="BF97" s="69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</row>
    <row r="98" spans="1:88" x14ac:dyDescent="0.25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69"/>
      <c r="BB98" s="69"/>
      <c r="BC98" s="69"/>
      <c r="BD98" s="69"/>
      <c r="BE98" s="69"/>
      <c r="BF98" s="69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</row>
    <row r="99" spans="1:88" x14ac:dyDescent="0.25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69"/>
      <c r="BB99" s="69"/>
      <c r="BC99" s="69"/>
      <c r="BD99" s="69"/>
      <c r="BE99" s="69"/>
      <c r="BF99" s="69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</row>
    <row r="100" spans="1:88" x14ac:dyDescent="0.25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69"/>
      <c r="BB100" s="69"/>
      <c r="BC100" s="69"/>
      <c r="BD100" s="69"/>
      <c r="BE100" s="69"/>
      <c r="BF100" s="69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</row>
    <row r="101" spans="1:88" x14ac:dyDescent="0.25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69"/>
      <c r="BB101" s="69"/>
      <c r="BC101" s="69"/>
      <c r="BD101" s="69"/>
      <c r="BE101" s="69"/>
      <c r="BF101" s="69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</row>
    <row r="102" spans="1:88" x14ac:dyDescent="0.25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69"/>
      <c r="BB102" s="69"/>
      <c r="BC102" s="69"/>
      <c r="BD102" s="69"/>
      <c r="BE102" s="69"/>
      <c r="BF102" s="69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</row>
    <row r="103" spans="1:88" x14ac:dyDescent="0.25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69"/>
      <c r="BB103" s="69"/>
      <c r="BC103" s="69"/>
      <c r="BD103" s="69"/>
      <c r="BE103" s="69"/>
      <c r="BF103" s="69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</row>
    <row r="104" spans="1:88" x14ac:dyDescent="0.25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69"/>
      <c r="BB104" s="69"/>
      <c r="BC104" s="69"/>
      <c r="BD104" s="69"/>
      <c r="BE104" s="69"/>
      <c r="BF104" s="69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</row>
    <row r="105" spans="1:88" x14ac:dyDescent="0.25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69"/>
      <c r="BB105" s="69"/>
      <c r="BC105" s="69"/>
      <c r="BD105" s="69"/>
      <c r="BE105" s="69"/>
      <c r="BF105" s="69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</row>
    <row r="106" spans="1:88" x14ac:dyDescent="0.25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69"/>
      <c r="BB106" s="69"/>
      <c r="BC106" s="69"/>
      <c r="BD106" s="69"/>
      <c r="BE106" s="69"/>
      <c r="BF106" s="69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</row>
    <row r="107" spans="1:88" x14ac:dyDescent="0.25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69"/>
      <c r="BB107" s="69"/>
      <c r="BC107" s="69"/>
      <c r="BD107" s="69"/>
      <c r="BE107" s="69"/>
      <c r="BF107" s="69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</row>
    <row r="108" spans="1:88" x14ac:dyDescent="0.25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69"/>
      <c r="BB108" s="69"/>
      <c r="BC108" s="69"/>
      <c r="BD108" s="69"/>
      <c r="BE108" s="69"/>
      <c r="BF108" s="69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</row>
    <row r="109" spans="1:88" x14ac:dyDescent="0.25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69"/>
      <c r="BB109" s="69"/>
      <c r="BC109" s="69"/>
      <c r="BD109" s="69"/>
      <c r="BE109" s="69"/>
      <c r="BF109" s="69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</row>
    <row r="110" spans="1:88" x14ac:dyDescent="0.25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69"/>
      <c r="BB110" s="69"/>
      <c r="BC110" s="69"/>
      <c r="BD110" s="69"/>
      <c r="BE110" s="69"/>
      <c r="BF110" s="69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</row>
    <row r="111" spans="1:88" x14ac:dyDescent="0.25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69"/>
      <c r="BB111" s="69"/>
      <c r="BC111" s="69"/>
      <c r="BD111" s="69"/>
      <c r="BE111" s="69"/>
      <c r="BF111" s="69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</row>
    <row r="112" spans="1:88" x14ac:dyDescent="0.25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69"/>
      <c r="BB112" s="69"/>
      <c r="BC112" s="69"/>
      <c r="BD112" s="69"/>
      <c r="BE112" s="69"/>
      <c r="BF112" s="69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</row>
    <row r="113" spans="1:88" x14ac:dyDescent="0.25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69"/>
      <c r="BB113" s="69"/>
      <c r="BC113" s="69"/>
      <c r="BD113" s="69"/>
      <c r="BE113" s="69"/>
      <c r="BF113" s="69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</row>
    <row r="114" spans="1:88" x14ac:dyDescent="0.25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69"/>
      <c r="BB114" s="69"/>
      <c r="BC114" s="69"/>
      <c r="BD114" s="69"/>
      <c r="BE114" s="69"/>
      <c r="BF114" s="69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</row>
    <row r="115" spans="1:88" x14ac:dyDescent="0.25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69"/>
      <c r="BB115" s="69"/>
      <c r="BC115" s="69"/>
      <c r="BD115" s="69"/>
      <c r="BE115" s="69"/>
      <c r="BF115" s="69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</row>
    <row r="116" spans="1:88" x14ac:dyDescent="0.25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69"/>
      <c r="BB116" s="69"/>
      <c r="BC116" s="69"/>
      <c r="BD116" s="69"/>
      <c r="BE116" s="69"/>
      <c r="BF116" s="69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</row>
    <row r="117" spans="1:88" x14ac:dyDescent="0.25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69"/>
      <c r="BB117" s="69"/>
      <c r="BC117" s="69"/>
      <c r="BD117" s="69"/>
      <c r="BE117" s="69"/>
      <c r="BF117" s="69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</row>
    <row r="118" spans="1:88" x14ac:dyDescent="0.25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69"/>
      <c r="BB118" s="69"/>
      <c r="BC118" s="69"/>
      <c r="BD118" s="69"/>
      <c r="BE118" s="69"/>
      <c r="BF118" s="69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</row>
    <row r="119" spans="1:88" x14ac:dyDescent="0.25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69"/>
      <c r="BB119" s="69"/>
      <c r="BC119" s="69"/>
      <c r="BD119" s="69"/>
      <c r="BE119" s="69"/>
      <c r="BF119" s="69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</row>
    <row r="120" spans="1:88" x14ac:dyDescent="0.25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69"/>
      <c r="BB120" s="69"/>
      <c r="BC120" s="69"/>
      <c r="BD120" s="69"/>
      <c r="BE120" s="69"/>
      <c r="BF120" s="69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</row>
    <row r="121" spans="1:88" x14ac:dyDescent="0.25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69"/>
      <c r="BB121" s="69"/>
      <c r="BC121" s="69"/>
      <c r="BD121" s="69"/>
      <c r="BE121" s="69"/>
      <c r="BF121" s="69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</row>
    <row r="122" spans="1:88" x14ac:dyDescent="0.25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69"/>
      <c r="BB122" s="69"/>
      <c r="BC122" s="69"/>
      <c r="BD122" s="69"/>
      <c r="BE122" s="69"/>
      <c r="BF122" s="69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</row>
    <row r="123" spans="1:88" x14ac:dyDescent="0.25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69"/>
      <c r="BB123" s="69"/>
      <c r="BC123" s="69"/>
      <c r="BD123" s="69"/>
      <c r="BE123" s="69"/>
      <c r="BF123" s="69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</row>
    <row r="124" spans="1:88" x14ac:dyDescent="0.25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69"/>
      <c r="BB124" s="69"/>
      <c r="BC124" s="69"/>
      <c r="BD124" s="69"/>
      <c r="BE124" s="69"/>
      <c r="BF124" s="69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</row>
    <row r="125" spans="1:88" x14ac:dyDescent="0.25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69"/>
      <c r="BB125" s="69"/>
      <c r="BC125" s="69"/>
      <c r="BD125" s="69"/>
      <c r="BE125" s="69"/>
      <c r="BF125" s="69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</row>
    <row r="126" spans="1:88" x14ac:dyDescent="0.25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69"/>
      <c r="BB126" s="69"/>
      <c r="BC126" s="69"/>
      <c r="BD126" s="69"/>
      <c r="BE126" s="69"/>
      <c r="BF126" s="69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</row>
    <row r="127" spans="1:88" x14ac:dyDescent="0.25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69"/>
      <c r="BB127" s="69"/>
      <c r="BC127" s="69"/>
      <c r="BD127" s="69"/>
      <c r="BE127" s="69"/>
      <c r="BF127" s="69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</row>
    <row r="128" spans="1:88" x14ac:dyDescent="0.25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69"/>
      <c r="BB128" s="69"/>
      <c r="BC128" s="69"/>
      <c r="BD128" s="69"/>
      <c r="BE128" s="69"/>
      <c r="BF128" s="69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</row>
    <row r="129" spans="1:88" x14ac:dyDescent="0.25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69"/>
      <c r="BB129" s="69"/>
      <c r="BC129" s="69"/>
      <c r="BD129" s="69"/>
      <c r="BE129" s="69"/>
      <c r="BF129" s="69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</row>
    <row r="130" spans="1:88" x14ac:dyDescent="0.25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69"/>
      <c r="BB130" s="69"/>
      <c r="BC130" s="69"/>
      <c r="BD130" s="69"/>
      <c r="BE130" s="69"/>
      <c r="BF130" s="69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</row>
    <row r="131" spans="1:88" x14ac:dyDescent="0.25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69"/>
      <c r="BB131" s="69"/>
      <c r="BC131" s="69"/>
      <c r="BD131" s="69"/>
      <c r="BE131" s="69"/>
      <c r="BF131" s="69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</row>
    <row r="132" spans="1:88" x14ac:dyDescent="0.25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69"/>
      <c r="BB132" s="69"/>
      <c r="BC132" s="69"/>
      <c r="BD132" s="69"/>
      <c r="BE132" s="69"/>
      <c r="BF132" s="69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</row>
    <row r="133" spans="1:88" x14ac:dyDescent="0.25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69"/>
      <c r="BB133" s="69"/>
      <c r="BC133" s="69"/>
      <c r="BD133" s="69"/>
      <c r="BE133" s="69"/>
      <c r="BF133" s="69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</row>
    <row r="134" spans="1:88" x14ac:dyDescent="0.25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69"/>
      <c r="BB134" s="69"/>
      <c r="BC134" s="69"/>
      <c r="BD134" s="69"/>
      <c r="BE134" s="69"/>
      <c r="BF134" s="69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</row>
    <row r="135" spans="1:88" x14ac:dyDescent="0.25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69"/>
      <c r="BB135" s="69"/>
      <c r="BC135" s="69"/>
      <c r="BD135" s="69"/>
      <c r="BE135" s="69"/>
      <c r="BF135" s="69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</row>
    <row r="136" spans="1:88" x14ac:dyDescent="0.25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69"/>
      <c r="BB136" s="69"/>
      <c r="BC136" s="69"/>
      <c r="BD136" s="69"/>
      <c r="BE136" s="69"/>
      <c r="BF136" s="69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</row>
    <row r="137" spans="1:88" x14ac:dyDescent="0.25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69"/>
      <c r="BB137" s="69"/>
      <c r="BC137" s="69"/>
      <c r="BD137" s="69"/>
      <c r="BE137" s="69"/>
      <c r="BF137" s="69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</row>
    <row r="138" spans="1:88" x14ac:dyDescent="0.25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69"/>
      <c r="BB138" s="69"/>
      <c r="BC138" s="69"/>
      <c r="BD138" s="69"/>
      <c r="BE138" s="69"/>
      <c r="BF138" s="69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</row>
    <row r="139" spans="1:88" x14ac:dyDescent="0.25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69"/>
      <c r="BB139" s="69"/>
      <c r="BC139" s="69"/>
      <c r="BD139" s="69"/>
      <c r="BE139" s="69"/>
      <c r="BF139" s="69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</row>
    <row r="140" spans="1:88" x14ac:dyDescent="0.25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69"/>
      <c r="BB140" s="69"/>
      <c r="BC140" s="69"/>
      <c r="BD140" s="69"/>
      <c r="BE140" s="69"/>
      <c r="BF140" s="69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</row>
    <row r="141" spans="1:88" x14ac:dyDescent="0.25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69"/>
      <c r="BB141" s="69"/>
      <c r="BC141" s="69"/>
      <c r="BD141" s="69"/>
      <c r="BE141" s="69"/>
      <c r="BF141" s="69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</row>
    <row r="142" spans="1:88" x14ac:dyDescent="0.25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69"/>
      <c r="BB142" s="69"/>
      <c r="BC142" s="69"/>
      <c r="BD142" s="69"/>
      <c r="BE142" s="69"/>
      <c r="BF142" s="69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</row>
    <row r="143" spans="1:88" x14ac:dyDescent="0.25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69"/>
      <c r="BB143" s="69"/>
      <c r="BC143" s="69"/>
      <c r="BD143" s="69"/>
      <c r="BE143" s="69"/>
      <c r="BF143" s="69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</row>
    <row r="144" spans="1:88" x14ac:dyDescent="0.25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69"/>
      <c r="BB144" s="69"/>
      <c r="BC144" s="69"/>
      <c r="BD144" s="69"/>
      <c r="BE144" s="69"/>
      <c r="BF144" s="69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</row>
    <row r="145" spans="1:88" x14ac:dyDescent="0.25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69"/>
      <c r="BB145" s="69"/>
      <c r="BC145" s="69"/>
      <c r="BD145" s="69"/>
      <c r="BE145" s="69"/>
      <c r="BF145" s="69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</row>
    <row r="146" spans="1:88" x14ac:dyDescent="0.25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69"/>
      <c r="BB146" s="69"/>
      <c r="BC146" s="69"/>
      <c r="BD146" s="69"/>
      <c r="BE146" s="69"/>
      <c r="BF146" s="69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</row>
    <row r="147" spans="1:88" x14ac:dyDescent="0.25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69"/>
      <c r="BB147" s="69"/>
      <c r="BC147" s="69"/>
      <c r="BD147" s="69"/>
      <c r="BE147" s="69"/>
      <c r="BF147" s="69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</row>
    <row r="148" spans="1:88" x14ac:dyDescent="0.25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69"/>
      <c r="BB148" s="69"/>
      <c r="BC148" s="69"/>
      <c r="BD148" s="69"/>
      <c r="BE148" s="69"/>
      <c r="BF148" s="69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</row>
    <row r="149" spans="1:88" x14ac:dyDescent="0.25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69"/>
      <c r="BB149" s="69"/>
      <c r="BC149" s="69"/>
      <c r="BD149" s="69"/>
      <c r="BE149" s="69"/>
      <c r="BF149" s="69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</row>
    <row r="150" spans="1:88" x14ac:dyDescent="0.25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69"/>
      <c r="BB150" s="69"/>
      <c r="BC150" s="69"/>
      <c r="BD150" s="69"/>
      <c r="BE150" s="69"/>
      <c r="BF150" s="69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</row>
    <row r="151" spans="1:88" x14ac:dyDescent="0.25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69"/>
      <c r="BB151" s="69"/>
      <c r="BC151" s="69"/>
      <c r="BD151" s="69"/>
      <c r="BE151" s="69"/>
      <c r="BF151" s="69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</row>
    <row r="152" spans="1:88" x14ac:dyDescent="0.25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69"/>
      <c r="BB152" s="69"/>
      <c r="BC152" s="69"/>
      <c r="BD152" s="69"/>
      <c r="BE152" s="69"/>
      <c r="BF152" s="69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</row>
    <row r="153" spans="1:88" x14ac:dyDescent="0.25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69"/>
      <c r="BB153" s="69"/>
      <c r="BC153" s="69"/>
      <c r="BD153" s="69"/>
      <c r="BE153" s="69"/>
      <c r="BF153" s="69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</row>
    <row r="154" spans="1:88" x14ac:dyDescent="0.25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69"/>
      <c r="BB154" s="69"/>
      <c r="BC154" s="69"/>
      <c r="BD154" s="69"/>
      <c r="BE154" s="69"/>
      <c r="BF154" s="69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</row>
    <row r="155" spans="1:88" x14ac:dyDescent="0.25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69"/>
      <c r="BB155" s="69"/>
      <c r="BC155" s="69"/>
      <c r="BD155" s="69"/>
      <c r="BE155" s="69"/>
      <c r="BF155" s="69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</row>
    <row r="156" spans="1:88" x14ac:dyDescent="0.25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69"/>
      <c r="BB156" s="69"/>
      <c r="BC156" s="69"/>
      <c r="BD156" s="69"/>
      <c r="BE156" s="69"/>
      <c r="BF156" s="69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</row>
    <row r="157" spans="1:88" x14ac:dyDescent="0.25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69"/>
      <c r="BB157" s="69"/>
      <c r="BC157" s="69"/>
      <c r="BD157" s="69"/>
      <c r="BE157" s="69"/>
      <c r="BF157" s="69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</row>
    <row r="158" spans="1:88" x14ac:dyDescent="0.25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69"/>
      <c r="BB158" s="69"/>
      <c r="BC158" s="69"/>
      <c r="BD158" s="69"/>
      <c r="BE158" s="69"/>
      <c r="BF158" s="69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</row>
    <row r="159" spans="1:88" x14ac:dyDescent="0.25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69"/>
      <c r="BB159" s="69"/>
      <c r="BC159" s="69"/>
      <c r="BD159" s="69"/>
      <c r="BE159" s="69"/>
      <c r="BF159" s="69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</row>
    <row r="160" spans="1:88" x14ac:dyDescent="0.25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69"/>
      <c r="BB160" s="69"/>
      <c r="BC160" s="69"/>
      <c r="BD160" s="69"/>
      <c r="BE160" s="69"/>
      <c r="BF160" s="69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</row>
    <row r="161" spans="1:88" x14ac:dyDescent="0.25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69"/>
      <c r="BB161" s="69"/>
      <c r="BC161" s="69"/>
      <c r="BD161" s="69"/>
      <c r="BE161" s="69"/>
      <c r="BF161" s="69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</row>
    <row r="162" spans="1:88" x14ac:dyDescent="0.25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69"/>
      <c r="BB162" s="69"/>
      <c r="BC162" s="69"/>
      <c r="BD162" s="69"/>
      <c r="BE162" s="69"/>
      <c r="BF162" s="69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</row>
    <row r="163" spans="1:88" x14ac:dyDescent="0.25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69"/>
      <c r="BB163" s="69"/>
      <c r="BC163" s="69"/>
      <c r="BD163" s="69"/>
      <c r="BE163" s="69"/>
      <c r="BF163" s="69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</row>
  </sheetData>
  <mergeCells count="31">
    <mergeCell ref="D12:AS12"/>
    <mergeCell ref="D4:AS4"/>
    <mergeCell ref="D6:AS6"/>
    <mergeCell ref="D7:AS7"/>
    <mergeCell ref="D9:AS9"/>
    <mergeCell ref="D11:BF11"/>
    <mergeCell ref="A14:A17"/>
    <mergeCell ref="B14:B17"/>
    <mergeCell ref="C14:C17"/>
    <mergeCell ref="D14:Q15"/>
    <mergeCell ref="R14:AE15"/>
    <mergeCell ref="D16:J16"/>
    <mergeCell ref="K16:Q16"/>
    <mergeCell ref="R16:X16"/>
    <mergeCell ref="Y16:AE16"/>
    <mergeCell ref="AA84:BG84"/>
    <mergeCell ref="CJ14:CJ17"/>
    <mergeCell ref="AF15:AS15"/>
    <mergeCell ref="AT15:BG15"/>
    <mergeCell ref="BV15:CI15"/>
    <mergeCell ref="AF16:AL16"/>
    <mergeCell ref="AM16:AS16"/>
    <mergeCell ref="AT16:AZ16"/>
    <mergeCell ref="BA16:BG16"/>
    <mergeCell ref="AF14:AS14"/>
    <mergeCell ref="BV16:CB16"/>
    <mergeCell ref="CC16:CI16"/>
    <mergeCell ref="AT14:CI14"/>
    <mergeCell ref="BH15:BU15"/>
    <mergeCell ref="BH16:BN16"/>
    <mergeCell ref="BO16:BU16"/>
  </mergeCells>
  <conditionalFormatting sqref="C33:C35 C39 C79:C80 C45:C46">
    <cfRule type="cellIs" dxfId="1" priority="15" operator="equal">
      <formula>0</formula>
    </cfRule>
  </conditionalFormatting>
  <conditionalFormatting sqref="C81:C82">
    <cfRule type="cellIs" dxfId="0" priority="1" operator="equal">
      <formula>0</formula>
    </cfRule>
  </conditionalFormatting>
  <printOptions horizontalCentered="1"/>
  <pageMargins left="0.31496062992125984" right="0.39370078740157483" top="0.55118110236220474" bottom="0.35433070866141736" header="0" footer="0"/>
  <pageSetup paperSize="8" scale="28" fitToHeight="3" orientation="landscape" blackAndWhite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Соболев Борис Владимирович</cp:lastModifiedBy>
  <cp:lastPrinted>2016-12-01T09:43:40Z</cp:lastPrinted>
  <dcterms:created xsi:type="dcterms:W3CDTF">2016-08-12T13:33:21Z</dcterms:created>
  <dcterms:modified xsi:type="dcterms:W3CDTF">2019-04-11T07:49:02Z</dcterms:modified>
</cp:coreProperties>
</file>