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2 Инвестиционная программа\Калуга\электрика\2019\К 04 апреля 2019\С0112_1047796768304_01_0_40_1\"/>
    </mc:Choice>
  </mc:AlternateContent>
  <bookViews>
    <workbookView xWindow="-645" yWindow="1230" windowWidth="15390" windowHeight="7995"/>
  </bookViews>
  <sheets>
    <sheet name="С0112_1047796768304_01_0_40_2" sheetId="1" r:id="rId1"/>
  </sheets>
  <externalReferences>
    <externalReference r:id="rId2"/>
  </externalReferences>
  <definedNames>
    <definedName name="_xlnm.Print_Titles" localSheetId="0">С0112_1047796768304_01_0_40_2!$15:$19</definedName>
    <definedName name="_xlnm.Print_Area" localSheetId="0">С0112_1047796768304_01_0_40_2!$A$1:$AO$88</definedName>
  </definedNames>
  <calcPr calcId="152511"/>
</workbook>
</file>

<file path=xl/calcChain.xml><?xml version="1.0" encoding="utf-8"?>
<calcChain xmlns="http://schemas.openxmlformats.org/spreadsheetml/2006/main">
  <c r="Z20" i="1" l="1"/>
  <c r="X21" i="1"/>
  <c r="T20" i="1"/>
  <c r="B46" i="1"/>
  <c r="Y20" i="1" l="1"/>
  <c r="X20" i="1" s="1"/>
  <c r="AO81" i="1" l="1"/>
  <c r="AN81" i="1"/>
  <c r="AO80" i="1"/>
  <c r="AN80" i="1"/>
  <c r="F29" i="1"/>
  <c r="N28" i="1" l="1"/>
  <c r="N21" i="1" s="1"/>
  <c r="N20" i="1" s="1"/>
  <c r="O21" i="1"/>
  <c r="O20" i="1" s="1"/>
  <c r="L21" i="1"/>
  <c r="L20" i="1" s="1"/>
  <c r="AN21" i="1"/>
  <c r="AO21" i="1"/>
  <c r="AN26" i="1"/>
  <c r="AO26" i="1"/>
  <c r="J28" i="1"/>
  <c r="J21" i="1" s="1"/>
  <c r="H21" i="1"/>
  <c r="H20" i="1" s="1"/>
  <c r="F28" i="1"/>
  <c r="F21" i="1" s="1"/>
  <c r="E21" i="1"/>
  <c r="E20" i="1" s="1"/>
  <c r="G21" i="1"/>
  <c r="I21" i="1"/>
  <c r="I20" i="1" s="1"/>
  <c r="K21" i="1"/>
  <c r="K20" i="1" s="1"/>
  <c r="M21" i="1"/>
  <c r="M20" i="1" s="1"/>
  <c r="P21" i="1"/>
  <c r="P20" i="1" s="1"/>
  <c r="Q21" i="1"/>
  <c r="Q20" i="1" s="1"/>
  <c r="R21" i="1"/>
  <c r="R20" i="1" s="1"/>
  <c r="S21" i="1"/>
  <c r="S20" i="1" s="1"/>
  <c r="T21" i="1"/>
  <c r="U21" i="1"/>
  <c r="V21" i="1"/>
  <c r="W21" i="1"/>
  <c r="Z21" i="1"/>
  <c r="AA21" i="1"/>
  <c r="AB21" i="1"/>
  <c r="AB20" i="1" s="1"/>
  <c r="AC21" i="1"/>
  <c r="AC20" i="1" s="1"/>
  <c r="AD21" i="1"/>
  <c r="AD20" i="1" s="1"/>
  <c r="AE21" i="1"/>
  <c r="AE20" i="1" s="1"/>
  <c r="AF21" i="1"/>
  <c r="AF20" i="1" s="1"/>
  <c r="AG21" i="1"/>
  <c r="AG20" i="1" s="1"/>
  <c r="AH21" i="1"/>
  <c r="AH20" i="1" s="1"/>
  <c r="AI21" i="1"/>
  <c r="AI20" i="1" s="1"/>
  <c r="AJ21" i="1"/>
  <c r="AJ20" i="1" s="1"/>
  <c r="AK21" i="1"/>
  <c r="AK20" i="1" s="1"/>
  <c r="AL21" i="1"/>
  <c r="AL20" i="1" s="1"/>
  <c r="AM21" i="1"/>
  <c r="AM20" i="1" s="1"/>
  <c r="D21" i="1"/>
  <c r="D20" i="1" s="1"/>
</calcChain>
</file>

<file path=xl/sharedStrings.xml><?xml version="1.0" encoding="utf-8"?>
<sst xmlns="http://schemas.openxmlformats.org/spreadsheetml/2006/main" count="589" uniqueCount="181">
  <si>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</si>
  <si>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</si>
  <si>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</si>
  <si>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</si>
  <si>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</si>
  <si>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</si>
  <si>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</si>
  <si>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</si>
  <si>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</si>
  <si>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</si>
  <si>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</si>
  <si>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</si>
  <si>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</si>
  <si>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</si>
  <si>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млн.руб. с НДС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</si>
  <si>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(Фхо), млн. руб. с НДС </t>
  </si>
  <si>
    <t xml:space="preserve">План
 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</si>
  <si>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</si>
  <si>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</si>
  <si>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</si>
  <si>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</si>
  <si>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</si>
  <si>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</si>
  <si>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</si>
  <si>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</si>
  <si>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</si>
  <si>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</si>
  <si>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</si>
  <si>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</si>
  <si>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</si>
  <si>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</si>
  <si>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</si>
  <si>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</si>
  <si>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</si>
  <si>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</si>
  <si>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</si>
  <si>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</si>
  <si>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</si>
  <si>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</si>
  <si>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</si>
  <si>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</si>
  <si>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</si>
  <si>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</si>
  <si>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</si>
  <si>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</si>
  <si>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</si>
  <si>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</si>
  <si>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</si>
  <si>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</si>
  <si>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</si>
  <si>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</si>
  <si>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</si>
  <si>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</si>
  <si>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</si>
  <si>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</si>
  <si>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</si>
  <si>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</si>
  <si>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</si>
  <si>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</si>
  <si>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</si>
  <si>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</si>
  <si>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</si>
  <si>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</si>
  <si>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</si>
  <si>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</si>
  <si>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</si>
  <si>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</si>
  <si>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</si>
  <si>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</si>
  <si>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</si>
  <si>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</si>
  <si>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</si>
  <si>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</si>
  <si>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</si>
  <si>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</si>
  <si>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</si>
  <si>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</si>
  <si>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</si>
  <si>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</si>
  <si>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</si>
  <si>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</si>
  <si>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</si>
  <si>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</si>
  <si>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</si>
  <si>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</si>
  <si>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</si>
  <si>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</si>
  <si>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</si>
  <si>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</si>
  <si>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</si>
  <si>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</si>
  <si>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</si>
  <si>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</si>
  <si>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</si>
  <si>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</si>
  <si>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</si>
  <si>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</si>
  <si>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</si>
  <si>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</si>
  <si>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</si>
  <si>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</si>
  <si>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</si>
  <si>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</si>
  <si>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</si>
  <si>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</si>
  <si>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</si>
  <si>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</si>
  <si>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</si>
  <si>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</si>
  <si>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</si>
  <si>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</si>
  <si>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</si>
  <si>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</si>
  <si>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</si>
  <si>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</si>
  <si>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</si>
  <si>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</si>
  <si>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</si>
  <si>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</si>
  <si>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</si>
  <si>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</si>
  <si>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</si>
  <si>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</si>
  <si>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</si>
  <si>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</si>
  <si>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</si>
  <si>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</si>
  <si>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</si>
  <si>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</si>
  <si>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</si>
  <si>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</si>
  <si>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</si>
  <si>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</si>
  <si>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</si>
  <si>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</si>
  <si>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</si>
  <si>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</si>
  <si>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</si>
  <si>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</si>
  <si>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</si>
  <si>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</si>
  <si>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</si>
  <si>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 xml:space="preserve"> Акционерное Общество "Энергосервис" </t>
    </r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</si>
  <si>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20 кВ (по формуле (3) Приказа Минэнерго от 14.03.2016 №177),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</si>
  <si>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10 кВ  (по формуле (3) Приказа Минэнерго от 14.03.2016 №177),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</si>
  <si>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20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</si>
  <si>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10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</si>
  <si>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0,4 кВ  (по формуле (5) Приказа Минэнерго от 14.03.2016 №177), км</t>
  </si>
  <si>
    <t>Показатель максимальной мощности присоединяемых потребителей электрической энергии  (по формуле (6) Приказа Минэнерго от 14.03.2016 №177), Мвт</t>
  </si>
  <si>
    <t>4.7.</t>
  </si>
  <si>
    <t>4.8.</t>
  </si>
  <si>
    <t>4.9.</t>
  </si>
  <si>
    <t>4.10.</t>
  </si>
  <si>
    <t>4.11.</t>
  </si>
  <si>
    <t>4.12.</t>
  </si>
  <si>
    <t>4.13.</t>
  </si>
  <si>
    <t>4.14.</t>
  </si>
  <si>
    <r>
      <t xml:space="preserve"> на год</t>
    </r>
    <r>
      <rPr>
        <b/>
        <u/>
        <sz val="14"/>
        <color theme="1"/>
        <rFont val="Times New Roman"/>
        <family val="1"/>
        <charset val="204"/>
      </rPr>
      <t xml:space="preserve">  2018</t>
    </r>
  </si>
  <si>
    <t>г. Обнинск  Калужская область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</si>
  <si>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</si>
  <si>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</si>
  <si>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</si>
  <si>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</si>
  <si>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</si>
  <si>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</si>
  <si>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</si>
  <si>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</si>
  <si>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</si>
  <si>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Приобретение трассоискателя</t>
  </si>
  <si>
    <t>ЭG_2018_TR_55_2018</t>
  </si>
  <si>
    <t>Приобретение диспетчерского щита.</t>
  </si>
  <si>
    <t>ЭG_2018_DES_55_2018</t>
  </si>
  <si>
    <t>ЭG_2017_REC55_2019</t>
  </si>
  <si>
    <t>Идентификатор инвестицион-ного проекта</t>
  </si>
  <si>
    <t>Уровень надежности реализуемых товаров ( услуг)</t>
  </si>
  <si>
    <t>Показатель уровня качества осуществляемого технологического присоединения</t>
  </si>
  <si>
    <t>Показатель уровня качества обслуживания потребителей услуг</t>
  </si>
  <si>
    <t>Реконструкция ТП 384, усиление КЛ от РТП 38 до ТП 384( ячейки КСО -2 шт установка  ячейки КСО -2 шт, строительство КЛ 10 кВ -0,12 км.)</t>
  </si>
  <si>
    <t>Генеральный директор ______________________________________ А.В. Прокопенко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</si>
  <si>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 xml:space="preserve">  2019  </t>
    </r>
    <r>
      <rPr>
        <sz val="14"/>
        <color theme="1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</si>
  <si>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 решением  об утверждении корректировки инвестиционной программы приказом от 11 мая 2018г. № 167  Министерством строительства и жилищно -комунального хозяйства Калужской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</si>
</sst>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р_._-;\-* #,##0.00\ _р_._-;_-* &quot;-&quot;??\ _р_._-;_-@_-"/>
    <numFmt numFmtId="165" formatCode="_-* #,##0.00_р_._-;\-* #,##0.00_р_._-;_-* &quot;-&quot;??_р_._-;_-@_-"/>
    <numFmt numFmtId="166" formatCode="0.000"/>
    <numFmt numFmtId="167" formatCode="#,##0.000"/>
    <numFmt numFmtId="168" formatCode="#,##0_ ;\-#,##0\ "/>
    <numFmt numFmtId="169" formatCode="0.0000"/>
    <numFmt numFmtId="170" formatCode="0.0000000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31">
    <xf numFmtId="0" fontId="0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5" applyNumberFormat="0" applyAlignment="0" applyProtection="0"/>
    <xf numFmtId="0" fontId="14" fillId="20" borderId="6" applyNumberFormat="0" applyAlignment="0" applyProtection="0"/>
    <xf numFmtId="0" fontId="15" fillId="20" borderId="5" applyNumberFormat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21" borderId="11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25" fillId="0" borderId="0"/>
    <xf numFmtId="0" fontId="25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0" fillId="23" borderId="12" applyNumberFormat="0" applyFont="0" applyAlignment="0" applyProtection="0"/>
    <xf numFmtId="9" fontId="24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9" fillId="0" borderId="1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2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54">
    <xf numFmtId="0" fontId="0" fillId="0" borderId="0" xfId="0"/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vertical="center" textRotation="90" wrapText="1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/>
    </xf>
    <xf numFmtId="0" fontId="3" fillId="0" borderId="1" xfId="1" applyFont="1" applyFill="1" applyBorder="1" applyAlignment="1">
      <alignment vertical="center"/>
    </xf>
    <xf numFmtId="167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49" fontId="36" fillId="0" borderId="1" xfId="1" applyNumberFormat="1" applyFont="1" applyFill="1" applyBorder="1" applyAlignment="1">
      <alignment horizontal="center" vertical="center"/>
    </xf>
    <xf numFmtId="0" fontId="36" fillId="0" borderId="1" xfId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6" fillId="0" borderId="1" xfId="1" applyFont="1" applyFill="1" applyBorder="1" applyAlignment="1">
      <alignment vertical="center"/>
    </xf>
    <xf numFmtId="0" fontId="36" fillId="0" borderId="0" xfId="1" applyFont="1" applyFill="1" applyAlignment="1">
      <alignment vertical="center"/>
    </xf>
    <xf numFmtId="166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wrapText="1"/>
    </xf>
    <xf numFmtId="0" fontId="35" fillId="0" borderId="1" xfId="0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3" xfId="1" applyFont="1" applyFill="1" applyBorder="1" applyAlignment="1">
      <alignment vertical="center" wrapText="1"/>
    </xf>
    <xf numFmtId="0" fontId="4" fillId="0" borderId="14" xfId="1" applyFont="1" applyFill="1" applyBorder="1" applyAlignment="1">
      <alignment vertical="center" wrapText="1"/>
    </xf>
    <xf numFmtId="169" fontId="4" fillId="0" borderId="1" xfId="1" applyNumberFormat="1" applyFont="1" applyFill="1" applyBorder="1" applyAlignment="1">
      <alignment horizontal="center" vertical="center"/>
    </xf>
    <xf numFmtId="170" fontId="4" fillId="0" borderId="1" xfId="1" applyNumberFormat="1" applyFont="1" applyFill="1" applyBorder="1" applyAlignment="1">
      <alignment horizontal="center" vertical="center"/>
    </xf>
    <xf numFmtId="169" fontId="4" fillId="0" borderId="15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4" fillId="0" borderId="14" xfId="1" applyFont="1" applyFill="1" applyBorder="1" applyAlignment="1">
      <alignment horizontal="center" vertical="center" wrapText="1"/>
    </xf>
    <xf numFmtId="0" fontId="34" fillId="0" borderId="0" xfId="1" applyFont="1" applyFill="1" applyAlignment="1">
      <alignment horizontal="center" vertical="center"/>
    </xf>
    <xf numFmtId="0" fontId="4" fillId="0" borderId="2" xfId="1" applyFont="1" applyFill="1" applyBorder="1" applyAlignment="1">
      <alignment horizontal="center" vertical="center" textRotation="90" wrapText="1"/>
    </xf>
    <xf numFmtId="0" fontId="4" fillId="0" borderId="3" xfId="1" applyFont="1" applyFill="1" applyBorder="1" applyAlignment="1">
      <alignment horizontal="center" vertical="center" textRotation="90" wrapText="1"/>
    </xf>
  </cellXfs>
  <cellStyles count="23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1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"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2:BB86"/>
  <sheetViews>
    <sheetView tabSelected="1" zoomScale="60" zoomScaleNormal="60" zoomScaleSheetLayoutView="40" workbookViewId="0">
      <selection activeCell="A13" sqref="A13:AO13"/>
    </sheetView>
  </sheetViews>
  <sheetFormatPr defaultColWidth="9" defaultRowHeight="15.75" outlineLevelCol="1" x14ac:dyDescent="0.25"/>
  <cols>
    <col min="1" max="1" width="9.75" style="1" customWidth="1"/>
    <col min="2" max="2" width="65.875" style="1" customWidth="1"/>
    <col min="3" max="3" width="16.125" style="2" customWidth="1"/>
    <col min="4" max="5" width="14.25" style="1" customWidth="1"/>
    <col min="6" max="12" width="14.25" style="1" customWidth="1" outlineLevel="1"/>
    <col min="13" max="13" width="12.375" style="1" customWidth="1" outlineLevel="1"/>
    <col min="14" max="15" width="14.25" style="1" customWidth="1" outlineLevel="1"/>
    <col min="16" max="17" width="15.625" style="1" customWidth="1"/>
    <col min="18" max="19" width="8.125" style="1" hidden="1" customWidth="1" outlineLevel="1"/>
    <col min="20" max="20" width="11.75" style="1" customWidth="1" collapsed="1"/>
    <col min="21" max="21" width="11.75" style="1" customWidth="1"/>
    <col min="22" max="23" width="8.125" style="1" hidden="1" customWidth="1" outlineLevel="1"/>
    <col min="24" max="24" width="11.25" style="1" customWidth="1" collapsed="1"/>
    <col min="25" max="27" width="11.25" style="1" customWidth="1"/>
    <col min="28" max="29" width="8.125" style="1" hidden="1" customWidth="1" outlineLevel="1"/>
    <col min="30" max="30" width="13.625" style="1" customWidth="1" collapsed="1"/>
    <col min="31" max="31" width="13.625" style="1" customWidth="1"/>
    <col min="32" max="35" width="8.125" style="1" hidden="1" customWidth="1" outlineLevel="1"/>
    <col min="36" max="36" width="14" style="1" customWidth="1" collapsed="1"/>
    <col min="37" max="37" width="14" style="1" customWidth="1"/>
    <col min="38" max="38" width="9.5" style="1" customWidth="1"/>
    <col min="39" max="39" width="8.125" style="1" customWidth="1"/>
    <col min="40" max="41" width="8.125" style="1" hidden="1" customWidth="1" outlineLevel="1"/>
    <col min="42" max="42" width="9" style="1" collapsed="1"/>
    <col min="43" max="16384" width="9" style="1"/>
  </cols>
  <sheetData>
    <row r="2" spans="1:54" x14ac:dyDescent="0.25">
      <c r="P2" s="33"/>
      <c r="Q2" s="47"/>
      <c r="R2" s="47"/>
      <c r="S2" s="33"/>
    </row>
    <row r="3" spans="1:54" x14ac:dyDescent="0.25">
      <c r="P3" s="3"/>
      <c r="Q3" s="3"/>
      <c r="R3" s="3"/>
      <c r="S3" s="3"/>
    </row>
    <row r="4" spans="1:54" ht="18.75" x14ac:dyDescent="0.25">
      <c r="A4" s="48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</row>
    <row r="5" spans="1:54" ht="18.75" x14ac:dyDescent="0.25">
      <c r="A5" s="48" t="s">
        <v>157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</row>
    <row r="6" spans="1:54" ht="15.75" customHeight="1" x14ac:dyDescent="0.25"/>
    <row r="7" spans="1:54" ht="21.75" customHeight="1" x14ac:dyDescent="0.25">
      <c r="A7" s="46" t="s">
        <v>142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</row>
    <row r="8" spans="1:54" ht="15.75" customHeight="1" x14ac:dyDescent="0.25">
      <c r="A8" s="49" t="s">
        <v>1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</row>
    <row r="10" spans="1:54" ht="20.25" customHeight="1" x14ac:dyDescent="0.25">
      <c r="A10" s="46" t="s">
        <v>179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</row>
    <row r="11" spans="1:54" ht="12" customHeight="1" x14ac:dyDescent="0.25">
      <c r="A11" s="32"/>
      <c r="B11" s="32"/>
      <c r="C11" s="34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4"/>
      <c r="AI11" s="32"/>
      <c r="AJ11" s="32"/>
      <c r="AK11" s="32"/>
      <c r="AL11" s="32"/>
      <c r="AM11" s="32"/>
      <c r="AN11" s="32"/>
      <c r="AO11" s="32"/>
    </row>
    <row r="12" spans="1:54" s="3" customFormat="1" ht="21.75" customHeight="1" x14ac:dyDescent="0.25">
      <c r="A12" s="41" t="s">
        <v>180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</row>
    <row r="13" spans="1:54" s="3" customFormat="1" ht="22.5" customHeight="1" x14ac:dyDescent="0.25">
      <c r="A13" s="42" t="s">
        <v>2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</row>
    <row r="14" spans="1:54" s="3" customFormat="1" ht="15.75" customHeight="1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</row>
    <row r="15" spans="1:54" ht="33.75" customHeight="1" x14ac:dyDescent="0.25">
      <c r="A15" s="43" t="s">
        <v>3</v>
      </c>
      <c r="B15" s="43" t="s">
        <v>4</v>
      </c>
      <c r="C15" s="43" t="s">
        <v>173</v>
      </c>
      <c r="D15" s="43" t="s">
        <v>5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</row>
    <row r="16" spans="1:54" ht="138.75" customHeight="1" x14ac:dyDescent="0.25">
      <c r="A16" s="43"/>
      <c r="B16" s="43"/>
      <c r="C16" s="43"/>
      <c r="D16" s="44" t="s">
        <v>6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45"/>
      <c r="P16" s="43" t="s">
        <v>7</v>
      </c>
      <c r="Q16" s="43"/>
      <c r="R16" s="43"/>
      <c r="S16" s="43"/>
      <c r="T16" s="43" t="s">
        <v>8</v>
      </c>
      <c r="U16" s="43"/>
      <c r="V16" s="43"/>
      <c r="W16" s="43"/>
      <c r="X16" s="44" t="s">
        <v>9</v>
      </c>
      <c r="Y16" s="50"/>
      <c r="Z16" s="50"/>
      <c r="AA16" s="50"/>
      <c r="AB16" s="36"/>
      <c r="AC16" s="35"/>
      <c r="AD16" s="43" t="s">
        <v>10</v>
      </c>
      <c r="AE16" s="43"/>
      <c r="AF16" s="43"/>
      <c r="AG16" s="43"/>
      <c r="AI16" s="31"/>
      <c r="AJ16" s="44" t="s">
        <v>11</v>
      </c>
      <c r="AK16" s="45"/>
      <c r="AL16" s="43" t="s">
        <v>12</v>
      </c>
      <c r="AM16" s="43"/>
      <c r="AN16" s="43"/>
      <c r="AO16" s="43"/>
    </row>
    <row r="17" spans="1:41" ht="212.45" customHeight="1" x14ac:dyDescent="0.25">
      <c r="A17" s="43"/>
      <c r="B17" s="43"/>
      <c r="C17" s="43"/>
      <c r="D17" s="40" t="s">
        <v>143</v>
      </c>
      <c r="E17" s="40"/>
      <c r="F17" s="40" t="s">
        <v>144</v>
      </c>
      <c r="G17" s="40"/>
      <c r="H17" s="52" t="s">
        <v>145</v>
      </c>
      <c r="I17" s="53"/>
      <c r="J17" s="52" t="s">
        <v>146</v>
      </c>
      <c r="K17" s="53"/>
      <c r="L17" s="52" t="s">
        <v>147</v>
      </c>
      <c r="M17" s="53"/>
      <c r="N17" s="52" t="s">
        <v>148</v>
      </c>
      <c r="O17" s="53"/>
      <c r="P17" s="40" t="s">
        <v>13</v>
      </c>
      <c r="Q17" s="40"/>
      <c r="R17" s="40" t="s">
        <v>13</v>
      </c>
      <c r="S17" s="40"/>
      <c r="T17" s="40" t="s">
        <v>174</v>
      </c>
      <c r="U17" s="40"/>
      <c r="V17" s="40" t="s">
        <v>13</v>
      </c>
      <c r="W17" s="40"/>
      <c r="X17" s="40" t="s">
        <v>175</v>
      </c>
      <c r="Y17" s="40"/>
      <c r="Z17" s="40" t="s">
        <v>176</v>
      </c>
      <c r="AA17" s="40"/>
      <c r="AB17" s="40" t="s">
        <v>13</v>
      </c>
      <c r="AC17" s="40"/>
      <c r="AD17" s="40" t="s">
        <v>13</v>
      </c>
      <c r="AE17" s="40"/>
      <c r="AF17" s="40" t="s">
        <v>13</v>
      </c>
      <c r="AG17" s="40"/>
      <c r="AH17" s="40" t="s">
        <v>14</v>
      </c>
      <c r="AI17" s="40"/>
      <c r="AJ17" s="40" t="s">
        <v>15</v>
      </c>
      <c r="AK17" s="40"/>
      <c r="AL17" s="40" t="s">
        <v>13</v>
      </c>
      <c r="AM17" s="40"/>
      <c r="AN17" s="40" t="s">
        <v>13</v>
      </c>
      <c r="AO17" s="40"/>
    </row>
    <row r="18" spans="1:41" ht="128.25" customHeight="1" x14ac:dyDescent="0.25">
      <c r="A18" s="43"/>
      <c r="B18" s="43"/>
      <c r="C18" s="43"/>
      <c r="D18" s="7" t="s">
        <v>16</v>
      </c>
      <c r="E18" s="8" t="s">
        <v>17</v>
      </c>
      <c r="F18" s="7" t="s">
        <v>16</v>
      </c>
      <c r="G18" s="8" t="s">
        <v>17</v>
      </c>
      <c r="H18" s="7" t="s">
        <v>16</v>
      </c>
      <c r="I18" s="8" t="s">
        <v>17</v>
      </c>
      <c r="J18" s="7" t="s">
        <v>16</v>
      </c>
      <c r="K18" s="8" t="s">
        <v>17</v>
      </c>
      <c r="L18" s="7" t="s">
        <v>16</v>
      </c>
      <c r="M18" s="8" t="s">
        <v>17</v>
      </c>
      <c r="N18" s="7" t="s">
        <v>16</v>
      </c>
      <c r="O18" s="8" t="s">
        <v>17</v>
      </c>
      <c r="P18" s="7" t="s">
        <v>16</v>
      </c>
      <c r="Q18" s="8" t="s">
        <v>17</v>
      </c>
      <c r="R18" s="7" t="s">
        <v>16</v>
      </c>
      <c r="S18" s="8" t="s">
        <v>17</v>
      </c>
      <c r="T18" s="7" t="s">
        <v>16</v>
      </c>
      <c r="U18" s="8" t="s">
        <v>17</v>
      </c>
      <c r="V18" s="7" t="s">
        <v>16</v>
      </c>
      <c r="W18" s="8" t="s">
        <v>17</v>
      </c>
      <c r="X18" s="7" t="s">
        <v>16</v>
      </c>
      <c r="Y18" s="8" t="s">
        <v>17</v>
      </c>
      <c r="Z18" s="7" t="s">
        <v>16</v>
      </c>
      <c r="AA18" s="8" t="s">
        <v>17</v>
      </c>
      <c r="AB18" s="7" t="s">
        <v>16</v>
      </c>
      <c r="AC18" s="8" t="s">
        <v>17</v>
      </c>
      <c r="AD18" s="7" t="s">
        <v>16</v>
      </c>
      <c r="AE18" s="8" t="s">
        <v>17</v>
      </c>
      <c r="AF18" s="7" t="s">
        <v>16</v>
      </c>
      <c r="AG18" s="8" t="s">
        <v>17</v>
      </c>
      <c r="AH18" s="9" t="s">
        <v>16</v>
      </c>
      <c r="AI18" s="8" t="s">
        <v>17</v>
      </c>
      <c r="AJ18" s="7" t="s">
        <v>16</v>
      </c>
      <c r="AK18" s="8" t="s">
        <v>17</v>
      </c>
      <c r="AL18" s="7" t="s">
        <v>16</v>
      </c>
      <c r="AM18" s="8" t="s">
        <v>17</v>
      </c>
      <c r="AN18" s="7" t="s">
        <v>16</v>
      </c>
      <c r="AO18" s="8" t="s">
        <v>17</v>
      </c>
    </row>
    <row r="19" spans="1:41" s="34" customFormat="1" x14ac:dyDescent="0.25">
      <c r="A19" s="10">
        <v>1</v>
      </c>
      <c r="B19" s="10">
        <v>2</v>
      </c>
      <c r="C19" s="10">
        <v>3</v>
      </c>
      <c r="D19" s="11" t="s">
        <v>18</v>
      </c>
      <c r="E19" s="11" t="s">
        <v>19</v>
      </c>
      <c r="F19" s="11" t="s">
        <v>20</v>
      </c>
      <c r="G19" s="11" t="s">
        <v>21</v>
      </c>
      <c r="H19" s="11" t="s">
        <v>149</v>
      </c>
      <c r="I19" s="11" t="s">
        <v>150</v>
      </c>
      <c r="J19" s="11" t="s">
        <v>151</v>
      </c>
      <c r="K19" s="11" t="s">
        <v>152</v>
      </c>
      <c r="L19" s="11" t="s">
        <v>153</v>
      </c>
      <c r="M19" s="11" t="s">
        <v>154</v>
      </c>
      <c r="N19" s="11" t="s">
        <v>155</v>
      </c>
      <c r="O19" s="11" t="s">
        <v>156</v>
      </c>
      <c r="P19" s="11" t="s">
        <v>22</v>
      </c>
      <c r="Q19" s="11" t="s">
        <v>23</v>
      </c>
      <c r="R19" s="11" t="s">
        <v>24</v>
      </c>
      <c r="S19" s="11" t="s">
        <v>25</v>
      </c>
      <c r="T19" s="11" t="s">
        <v>26</v>
      </c>
      <c r="U19" s="11" t="s">
        <v>27</v>
      </c>
      <c r="V19" s="11" t="s">
        <v>28</v>
      </c>
      <c r="W19" s="11" t="s">
        <v>29</v>
      </c>
      <c r="X19" s="11" t="s">
        <v>30</v>
      </c>
      <c r="Y19" s="11" t="s">
        <v>31</v>
      </c>
      <c r="Z19" s="11" t="s">
        <v>32</v>
      </c>
      <c r="AA19" s="11" t="s">
        <v>33</v>
      </c>
      <c r="AB19" s="11" t="s">
        <v>32</v>
      </c>
      <c r="AC19" s="11" t="s">
        <v>33</v>
      </c>
      <c r="AD19" s="11" t="s">
        <v>34</v>
      </c>
      <c r="AE19" s="11" t="s">
        <v>35</v>
      </c>
      <c r="AF19" s="11" t="s">
        <v>36</v>
      </c>
      <c r="AG19" s="11" t="s">
        <v>37</v>
      </c>
      <c r="AH19" s="11"/>
      <c r="AI19" s="11"/>
      <c r="AJ19" s="11" t="s">
        <v>38</v>
      </c>
      <c r="AK19" s="11" t="s">
        <v>39</v>
      </c>
      <c r="AL19" s="11" t="s">
        <v>40</v>
      </c>
      <c r="AM19" s="11" t="s">
        <v>41</v>
      </c>
      <c r="AN19" s="11" t="s">
        <v>42</v>
      </c>
      <c r="AO19" s="11" t="s">
        <v>43</v>
      </c>
    </row>
    <row r="20" spans="1:41" s="2" customFormat="1" ht="38.25" customHeight="1" x14ac:dyDescent="0.25">
      <c r="A20" s="11" t="s">
        <v>44</v>
      </c>
      <c r="B20" s="31" t="s">
        <v>45</v>
      </c>
      <c r="C20" s="10"/>
      <c r="D20" s="12" t="str">
        <f>D21</f>
        <v>нд</v>
      </c>
      <c r="E20" s="12" t="str">
        <f t="shared" ref="E20:AM20" si="0">E21</f>
        <v>нд</v>
      </c>
      <c r="F20" s="12"/>
      <c r="G20" s="29"/>
      <c r="H20" s="12" t="str">
        <f t="shared" si="0"/>
        <v>нд</v>
      </c>
      <c r="I20" s="12" t="str">
        <f t="shared" si="0"/>
        <v>нд</v>
      </c>
      <c r="J20" s="12"/>
      <c r="K20" s="12" t="str">
        <f t="shared" si="0"/>
        <v>нд</v>
      </c>
      <c r="L20" s="12" t="str">
        <f t="shared" si="0"/>
        <v>нд</v>
      </c>
      <c r="M20" s="12" t="str">
        <f t="shared" si="0"/>
        <v>нд</v>
      </c>
      <c r="N20" s="12" t="str">
        <f t="shared" si="0"/>
        <v>нд</v>
      </c>
      <c r="O20" s="12" t="str">
        <f t="shared" si="0"/>
        <v>нд</v>
      </c>
      <c r="P20" s="12" t="str">
        <f t="shared" si="0"/>
        <v>нд</v>
      </c>
      <c r="Q20" s="12" t="str">
        <f t="shared" si="0"/>
        <v>нд</v>
      </c>
      <c r="R20" s="12" t="str">
        <f t="shared" si="0"/>
        <v>нд</v>
      </c>
      <c r="S20" s="12" t="str">
        <f t="shared" si="0"/>
        <v>нд</v>
      </c>
      <c r="T20" s="12">
        <f>U20</f>
        <v>8.6800000000000002E-2</v>
      </c>
      <c r="U20" s="12">
        <v>8.6800000000000002E-2</v>
      </c>
      <c r="V20" s="12" t="s">
        <v>60</v>
      </c>
      <c r="W20" s="12" t="s">
        <v>60</v>
      </c>
      <c r="X20" s="12">
        <f>Y20</f>
        <v>0.95569999999999999</v>
      </c>
      <c r="Y20" s="12">
        <f>Y21</f>
        <v>0.95569999999999999</v>
      </c>
      <c r="Z20" s="12">
        <f>AA20</f>
        <v>0.86040000000000005</v>
      </c>
      <c r="AA20" s="12">
        <v>0.86040000000000005</v>
      </c>
      <c r="AB20" s="12" t="str">
        <f t="shared" si="0"/>
        <v>нд</v>
      </c>
      <c r="AC20" s="12" t="str">
        <f t="shared" si="0"/>
        <v>нд</v>
      </c>
      <c r="AD20" s="12" t="str">
        <f t="shared" si="0"/>
        <v>нд</v>
      </c>
      <c r="AE20" s="12" t="str">
        <f t="shared" si="0"/>
        <v>нд</v>
      </c>
      <c r="AF20" s="12" t="str">
        <f t="shared" si="0"/>
        <v>нд</v>
      </c>
      <c r="AG20" s="12" t="str">
        <f t="shared" si="0"/>
        <v>нд</v>
      </c>
      <c r="AH20" s="12" t="str">
        <f t="shared" si="0"/>
        <v>нд</v>
      </c>
      <c r="AI20" s="12" t="str">
        <f t="shared" si="0"/>
        <v>нд</v>
      </c>
      <c r="AJ20" s="12" t="str">
        <f t="shared" si="0"/>
        <v>нд</v>
      </c>
      <c r="AK20" s="12" t="str">
        <f t="shared" si="0"/>
        <v>нд</v>
      </c>
      <c r="AL20" s="12" t="str">
        <f t="shared" si="0"/>
        <v>нд</v>
      </c>
      <c r="AM20" s="12" t="str">
        <f t="shared" si="0"/>
        <v>нд</v>
      </c>
      <c r="AN20" s="10"/>
      <c r="AO20" s="10"/>
    </row>
    <row r="21" spans="1:41" x14ac:dyDescent="0.25">
      <c r="A21" s="11" t="s">
        <v>46</v>
      </c>
      <c r="B21" s="31" t="s">
        <v>47</v>
      </c>
      <c r="C21" s="13"/>
      <c r="D21" s="12" t="str">
        <f>D28</f>
        <v>нд</v>
      </c>
      <c r="E21" s="12" t="str">
        <f t="shared" ref="E21:AO21" si="1">E28</f>
        <v>нд</v>
      </c>
      <c r="F21" s="12" t="str">
        <f t="shared" si="1"/>
        <v>нд</v>
      </c>
      <c r="G21" s="29" t="str">
        <f t="shared" si="1"/>
        <v>нд</v>
      </c>
      <c r="H21" s="12" t="str">
        <f t="shared" si="1"/>
        <v>нд</v>
      </c>
      <c r="I21" s="12" t="str">
        <f t="shared" si="1"/>
        <v>нд</v>
      </c>
      <c r="J21" s="12" t="str">
        <f t="shared" si="1"/>
        <v>нд</v>
      </c>
      <c r="K21" s="12" t="str">
        <f t="shared" si="1"/>
        <v>нд</v>
      </c>
      <c r="L21" s="12" t="str">
        <f t="shared" si="1"/>
        <v>нд</v>
      </c>
      <c r="M21" s="12" t="str">
        <f t="shared" si="1"/>
        <v>нд</v>
      </c>
      <c r="N21" s="12" t="str">
        <f t="shared" si="1"/>
        <v>нд</v>
      </c>
      <c r="O21" s="12" t="str">
        <f t="shared" si="1"/>
        <v>нд</v>
      </c>
      <c r="P21" s="12" t="str">
        <f t="shared" si="1"/>
        <v>нд</v>
      </c>
      <c r="Q21" s="12" t="str">
        <f t="shared" si="1"/>
        <v>нд</v>
      </c>
      <c r="R21" s="12" t="str">
        <f t="shared" si="1"/>
        <v>нд</v>
      </c>
      <c r="S21" s="12" t="str">
        <f t="shared" si="1"/>
        <v>нд</v>
      </c>
      <c r="T21" s="12" t="str">
        <f t="shared" si="1"/>
        <v>нд</v>
      </c>
      <c r="U21" s="12" t="str">
        <f t="shared" si="1"/>
        <v>нд</v>
      </c>
      <c r="V21" s="12" t="str">
        <f t="shared" si="1"/>
        <v>нд</v>
      </c>
      <c r="W21" s="12" t="str">
        <f t="shared" si="1"/>
        <v>нд</v>
      </c>
      <c r="X21" s="12">
        <f>Y21</f>
        <v>0.95569999999999999</v>
      </c>
      <c r="Y21" s="12">
        <v>0.95569999999999999</v>
      </c>
      <c r="Z21" s="12" t="str">
        <f t="shared" si="1"/>
        <v>нд</v>
      </c>
      <c r="AA21" s="12" t="str">
        <f t="shared" si="1"/>
        <v>нд</v>
      </c>
      <c r="AB21" s="12" t="str">
        <f t="shared" si="1"/>
        <v>нд</v>
      </c>
      <c r="AC21" s="12" t="str">
        <f t="shared" si="1"/>
        <v>нд</v>
      </c>
      <c r="AD21" s="12" t="str">
        <f t="shared" si="1"/>
        <v>нд</v>
      </c>
      <c r="AE21" s="12" t="str">
        <f t="shared" si="1"/>
        <v>нд</v>
      </c>
      <c r="AF21" s="12" t="str">
        <f t="shared" si="1"/>
        <v>нд</v>
      </c>
      <c r="AG21" s="12" t="str">
        <f t="shared" si="1"/>
        <v>нд</v>
      </c>
      <c r="AH21" s="12" t="str">
        <f t="shared" si="1"/>
        <v>нд</v>
      </c>
      <c r="AI21" s="12" t="str">
        <f t="shared" si="1"/>
        <v>нд</v>
      </c>
      <c r="AJ21" s="12" t="str">
        <f t="shared" si="1"/>
        <v>нд</v>
      </c>
      <c r="AK21" s="12" t="str">
        <f t="shared" si="1"/>
        <v>нд</v>
      </c>
      <c r="AL21" s="12" t="str">
        <f t="shared" si="1"/>
        <v>нд</v>
      </c>
      <c r="AM21" s="12" t="str">
        <f t="shared" si="1"/>
        <v>нд</v>
      </c>
      <c r="AN21" s="14">
        <f t="shared" si="1"/>
        <v>0</v>
      </c>
      <c r="AO21" s="14">
        <f t="shared" si="1"/>
        <v>0</v>
      </c>
    </row>
    <row r="22" spans="1:41" ht="45.75" customHeight="1" x14ac:dyDescent="0.25">
      <c r="A22" s="11" t="s">
        <v>48</v>
      </c>
      <c r="B22" s="31" t="s">
        <v>49</v>
      </c>
      <c r="C22" s="13"/>
      <c r="D22" s="15"/>
      <c r="E22" s="15"/>
      <c r="F22" s="15"/>
      <c r="G22" s="30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6"/>
      <c r="AI22" s="16"/>
      <c r="AJ22" s="16"/>
      <c r="AK22" s="16"/>
      <c r="AL22" s="15"/>
      <c r="AM22" s="15"/>
      <c r="AN22" s="15"/>
      <c r="AO22" s="15"/>
    </row>
    <row r="23" spans="1:41" ht="46.5" customHeight="1" x14ac:dyDescent="0.25">
      <c r="A23" s="11" t="s">
        <v>50</v>
      </c>
      <c r="B23" s="31" t="s">
        <v>51</v>
      </c>
      <c r="C23" s="13"/>
      <c r="D23" s="15"/>
      <c r="E23" s="15"/>
      <c r="F23" s="15"/>
      <c r="G23" s="30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</row>
    <row r="24" spans="1:41" ht="26.25" customHeight="1" x14ac:dyDescent="0.25">
      <c r="A24" s="11" t="s">
        <v>52</v>
      </c>
      <c r="B24" s="31" t="s">
        <v>53</v>
      </c>
      <c r="C24" s="13"/>
      <c r="D24" s="15"/>
      <c r="E24" s="15"/>
      <c r="F24" s="15"/>
      <c r="G24" s="30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</row>
    <row r="25" spans="1:41" ht="31.5" x14ac:dyDescent="0.25">
      <c r="A25" s="11" t="s">
        <v>54</v>
      </c>
      <c r="B25" s="31" t="s">
        <v>55</v>
      </c>
      <c r="C25" s="13"/>
      <c r="D25" s="15"/>
      <c r="E25" s="15"/>
      <c r="F25" s="15"/>
      <c r="G25" s="30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</row>
    <row r="26" spans="1:41" ht="27" customHeight="1" x14ac:dyDescent="0.25">
      <c r="A26" s="11" t="s">
        <v>56</v>
      </c>
      <c r="B26" s="31" t="s">
        <v>57</v>
      </c>
      <c r="C26" s="13"/>
      <c r="D26" s="12"/>
      <c r="E26" s="12"/>
      <c r="F26" s="12"/>
      <c r="G26" s="29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4">
        <f t="shared" ref="AN26:AO26" si="2">AN79</f>
        <v>0</v>
      </c>
      <c r="AO26" s="14">
        <f t="shared" si="2"/>
        <v>0</v>
      </c>
    </row>
    <row r="27" spans="1:41" x14ac:dyDescent="0.25">
      <c r="A27" s="11"/>
      <c r="B27" s="31"/>
      <c r="C27" s="13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</row>
    <row r="28" spans="1:41" ht="26.25" customHeight="1" x14ac:dyDescent="0.25">
      <c r="A28" s="11" t="s">
        <v>58</v>
      </c>
      <c r="B28" s="31" t="s">
        <v>158</v>
      </c>
      <c r="C28" s="17" t="s">
        <v>59</v>
      </c>
      <c r="D28" s="12" t="s">
        <v>60</v>
      </c>
      <c r="E28" s="12" t="s">
        <v>60</v>
      </c>
      <c r="F28" s="12" t="str">
        <f t="shared" ref="F28:N28" si="3">F29</f>
        <v>нд</v>
      </c>
      <c r="G28" s="12" t="s">
        <v>60</v>
      </c>
      <c r="H28" s="12" t="s">
        <v>60</v>
      </c>
      <c r="I28" s="12" t="s">
        <v>60</v>
      </c>
      <c r="J28" s="12" t="str">
        <f t="shared" si="3"/>
        <v>нд</v>
      </c>
      <c r="K28" s="12" t="s">
        <v>60</v>
      </c>
      <c r="L28" s="12" t="s">
        <v>60</v>
      </c>
      <c r="M28" s="12" t="s">
        <v>60</v>
      </c>
      <c r="N28" s="12" t="str">
        <f t="shared" si="3"/>
        <v>нд</v>
      </c>
      <c r="O28" s="12" t="s">
        <v>60</v>
      </c>
      <c r="P28" s="12" t="s">
        <v>60</v>
      </c>
      <c r="Q28" s="12" t="s">
        <v>60</v>
      </c>
      <c r="R28" s="12" t="s">
        <v>60</v>
      </c>
      <c r="S28" s="12" t="s">
        <v>60</v>
      </c>
      <c r="T28" s="12" t="s">
        <v>60</v>
      </c>
      <c r="U28" s="12" t="s">
        <v>60</v>
      </c>
      <c r="V28" s="12" t="s">
        <v>60</v>
      </c>
      <c r="W28" s="12" t="s">
        <v>60</v>
      </c>
      <c r="X28" s="12" t="s">
        <v>60</v>
      </c>
      <c r="Y28" s="12" t="s">
        <v>60</v>
      </c>
      <c r="Z28" s="12" t="s">
        <v>60</v>
      </c>
      <c r="AA28" s="12" t="s">
        <v>60</v>
      </c>
      <c r="AB28" s="12" t="s">
        <v>60</v>
      </c>
      <c r="AC28" s="12" t="s">
        <v>60</v>
      </c>
      <c r="AD28" s="12" t="s">
        <v>60</v>
      </c>
      <c r="AE28" s="12" t="s">
        <v>60</v>
      </c>
      <c r="AF28" s="12" t="s">
        <v>60</v>
      </c>
      <c r="AG28" s="12" t="s">
        <v>60</v>
      </c>
      <c r="AH28" s="12" t="s">
        <v>60</v>
      </c>
      <c r="AI28" s="12" t="s">
        <v>60</v>
      </c>
      <c r="AJ28" s="12" t="s">
        <v>60</v>
      </c>
      <c r="AK28" s="12" t="s">
        <v>60</v>
      </c>
      <c r="AL28" s="12" t="s">
        <v>60</v>
      </c>
      <c r="AM28" s="12" t="s">
        <v>60</v>
      </c>
      <c r="AN28" s="15"/>
      <c r="AO28" s="15"/>
    </row>
    <row r="29" spans="1:41" ht="21" customHeight="1" x14ac:dyDescent="0.25">
      <c r="A29" s="11" t="s">
        <v>61</v>
      </c>
      <c r="B29" s="31" t="s">
        <v>62</v>
      </c>
      <c r="C29" s="13"/>
      <c r="D29" s="12" t="s">
        <v>60</v>
      </c>
      <c r="E29" s="12" t="s">
        <v>60</v>
      </c>
      <c r="F29" s="12" t="str">
        <f>F36</f>
        <v>нд</v>
      </c>
      <c r="G29" s="12" t="s">
        <v>60</v>
      </c>
      <c r="H29" s="12" t="s">
        <v>60</v>
      </c>
      <c r="I29" s="12" t="s">
        <v>60</v>
      </c>
      <c r="J29" s="12" t="s">
        <v>60</v>
      </c>
      <c r="K29" s="12" t="s">
        <v>60</v>
      </c>
      <c r="L29" s="12" t="s">
        <v>60</v>
      </c>
      <c r="M29" s="12" t="s">
        <v>60</v>
      </c>
      <c r="N29" s="12" t="s">
        <v>60</v>
      </c>
      <c r="O29" s="12" t="s">
        <v>60</v>
      </c>
      <c r="P29" s="12" t="s">
        <v>60</v>
      </c>
      <c r="Q29" s="12" t="s">
        <v>60</v>
      </c>
      <c r="R29" s="12" t="s">
        <v>60</v>
      </c>
      <c r="S29" s="12" t="s">
        <v>60</v>
      </c>
      <c r="T29" s="12" t="s">
        <v>60</v>
      </c>
      <c r="U29" s="12" t="s">
        <v>60</v>
      </c>
      <c r="V29" s="12" t="s">
        <v>60</v>
      </c>
      <c r="W29" s="12" t="s">
        <v>60</v>
      </c>
      <c r="X29" s="12" t="s">
        <v>60</v>
      </c>
      <c r="Y29" s="12" t="s">
        <v>60</v>
      </c>
      <c r="Z29" s="12" t="s">
        <v>60</v>
      </c>
      <c r="AA29" s="12" t="s">
        <v>60</v>
      </c>
      <c r="AB29" s="12" t="s">
        <v>60</v>
      </c>
      <c r="AC29" s="12" t="s">
        <v>60</v>
      </c>
      <c r="AD29" s="12" t="s">
        <v>60</v>
      </c>
      <c r="AE29" s="12" t="s">
        <v>60</v>
      </c>
      <c r="AF29" s="12" t="s">
        <v>60</v>
      </c>
      <c r="AG29" s="12" t="s">
        <v>60</v>
      </c>
      <c r="AH29" s="12" t="s">
        <v>60</v>
      </c>
      <c r="AI29" s="12" t="s">
        <v>60</v>
      </c>
      <c r="AJ29" s="12" t="s">
        <v>60</v>
      </c>
      <c r="AK29" s="12" t="s">
        <v>60</v>
      </c>
      <c r="AL29" s="12" t="s">
        <v>60</v>
      </c>
      <c r="AM29" s="12" t="s">
        <v>60</v>
      </c>
      <c r="AN29" s="15"/>
      <c r="AO29" s="15"/>
    </row>
    <row r="30" spans="1:41" ht="31.5" hidden="1" x14ac:dyDescent="0.25">
      <c r="A30" s="11" t="s">
        <v>63</v>
      </c>
      <c r="B30" s="31" t="s">
        <v>64</v>
      </c>
      <c r="C30" s="13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</row>
    <row r="31" spans="1:41" ht="46.5" hidden="1" customHeight="1" x14ac:dyDescent="0.25">
      <c r="A31" s="11" t="s">
        <v>65</v>
      </c>
      <c r="B31" s="31" t="s">
        <v>66</v>
      </c>
      <c r="C31" s="13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</row>
    <row r="32" spans="1:41" ht="39" hidden="1" customHeight="1" x14ac:dyDescent="0.25">
      <c r="A32" s="11" t="s">
        <v>67</v>
      </c>
      <c r="B32" s="31" t="s">
        <v>68</v>
      </c>
      <c r="C32" s="13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</row>
    <row r="33" spans="1:41" ht="57" hidden="1" customHeight="1" x14ac:dyDescent="0.25">
      <c r="A33" s="11" t="s">
        <v>69</v>
      </c>
      <c r="B33" s="31" t="s">
        <v>70</v>
      </c>
      <c r="C33" s="13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</row>
    <row r="34" spans="1:41" ht="57" customHeight="1" x14ac:dyDescent="0.25">
      <c r="A34" s="11" t="s">
        <v>69</v>
      </c>
      <c r="B34" s="18" t="s">
        <v>159</v>
      </c>
      <c r="C34" s="19" t="s">
        <v>160</v>
      </c>
      <c r="D34" s="12" t="s">
        <v>60</v>
      </c>
      <c r="E34" s="12" t="s">
        <v>60</v>
      </c>
      <c r="F34" s="12" t="s">
        <v>60</v>
      </c>
      <c r="G34" s="12" t="s">
        <v>60</v>
      </c>
      <c r="H34" s="12" t="s">
        <v>60</v>
      </c>
      <c r="I34" s="12" t="s">
        <v>60</v>
      </c>
      <c r="J34" s="12" t="s">
        <v>60</v>
      </c>
      <c r="K34" s="12" t="s">
        <v>60</v>
      </c>
      <c r="L34" s="12" t="s">
        <v>60</v>
      </c>
      <c r="M34" s="12" t="s">
        <v>60</v>
      </c>
      <c r="N34" s="12" t="s">
        <v>60</v>
      </c>
      <c r="O34" s="12" t="s">
        <v>60</v>
      </c>
      <c r="P34" s="12" t="s">
        <v>60</v>
      </c>
      <c r="Q34" s="12" t="s">
        <v>60</v>
      </c>
      <c r="R34" s="12" t="s">
        <v>60</v>
      </c>
      <c r="S34" s="12" t="s">
        <v>60</v>
      </c>
      <c r="T34" s="12" t="s">
        <v>60</v>
      </c>
      <c r="U34" s="12" t="s">
        <v>60</v>
      </c>
      <c r="V34" s="12" t="s">
        <v>60</v>
      </c>
      <c r="W34" s="12" t="s">
        <v>60</v>
      </c>
      <c r="X34" s="12" t="s">
        <v>60</v>
      </c>
      <c r="Y34" s="12" t="s">
        <v>60</v>
      </c>
      <c r="Z34" s="12" t="s">
        <v>60</v>
      </c>
      <c r="AA34" s="12" t="s">
        <v>60</v>
      </c>
      <c r="AB34" s="12" t="s">
        <v>60</v>
      </c>
      <c r="AC34" s="12" t="s">
        <v>60</v>
      </c>
      <c r="AD34" s="12" t="s">
        <v>60</v>
      </c>
      <c r="AE34" s="12" t="s">
        <v>60</v>
      </c>
      <c r="AF34" s="12"/>
      <c r="AG34" s="12"/>
      <c r="AH34" s="12"/>
      <c r="AI34" s="12"/>
      <c r="AJ34" s="12" t="s">
        <v>60</v>
      </c>
      <c r="AK34" s="12" t="s">
        <v>60</v>
      </c>
      <c r="AL34" s="12" t="s">
        <v>60</v>
      </c>
      <c r="AM34" s="12" t="s">
        <v>60</v>
      </c>
      <c r="AN34" s="15"/>
      <c r="AO34" s="15"/>
    </row>
    <row r="35" spans="1:41" ht="57" customHeight="1" x14ac:dyDescent="0.25">
      <c r="A35" s="11" t="s">
        <v>69</v>
      </c>
      <c r="B35" s="18" t="s">
        <v>161</v>
      </c>
      <c r="C35" s="19" t="s">
        <v>162</v>
      </c>
      <c r="D35" s="12" t="s">
        <v>60</v>
      </c>
      <c r="E35" s="12" t="s">
        <v>60</v>
      </c>
      <c r="F35" s="12" t="s">
        <v>60</v>
      </c>
      <c r="G35" s="12" t="s">
        <v>60</v>
      </c>
      <c r="H35" s="12" t="s">
        <v>60</v>
      </c>
      <c r="I35" s="12" t="s">
        <v>60</v>
      </c>
      <c r="J35" s="12" t="s">
        <v>60</v>
      </c>
      <c r="K35" s="12" t="s">
        <v>60</v>
      </c>
      <c r="L35" s="12" t="s">
        <v>60</v>
      </c>
      <c r="M35" s="12" t="s">
        <v>60</v>
      </c>
      <c r="N35" s="12" t="s">
        <v>60</v>
      </c>
      <c r="O35" s="12" t="s">
        <v>60</v>
      </c>
      <c r="P35" s="12" t="s">
        <v>60</v>
      </c>
      <c r="Q35" s="12" t="s">
        <v>60</v>
      </c>
      <c r="R35" s="12" t="s">
        <v>60</v>
      </c>
      <c r="S35" s="12" t="s">
        <v>60</v>
      </c>
      <c r="T35" s="12" t="s">
        <v>60</v>
      </c>
      <c r="U35" s="12" t="s">
        <v>60</v>
      </c>
      <c r="V35" s="12" t="s">
        <v>60</v>
      </c>
      <c r="W35" s="12" t="s">
        <v>60</v>
      </c>
      <c r="X35" s="12" t="s">
        <v>60</v>
      </c>
      <c r="Y35" s="12" t="s">
        <v>60</v>
      </c>
      <c r="Z35" s="12" t="s">
        <v>60</v>
      </c>
      <c r="AA35" s="12" t="s">
        <v>60</v>
      </c>
      <c r="AB35" s="12" t="s">
        <v>60</v>
      </c>
      <c r="AC35" s="12" t="s">
        <v>60</v>
      </c>
      <c r="AD35" s="12" t="s">
        <v>60</v>
      </c>
      <c r="AE35" s="12" t="s">
        <v>60</v>
      </c>
      <c r="AF35" s="12"/>
      <c r="AG35" s="12"/>
      <c r="AH35" s="12"/>
      <c r="AI35" s="12"/>
      <c r="AJ35" s="12" t="s">
        <v>60</v>
      </c>
      <c r="AK35" s="12" t="s">
        <v>60</v>
      </c>
      <c r="AL35" s="12" t="s">
        <v>60</v>
      </c>
      <c r="AM35" s="12" t="s">
        <v>60</v>
      </c>
      <c r="AN35" s="15"/>
      <c r="AO35" s="15"/>
    </row>
    <row r="36" spans="1:41" ht="57" customHeight="1" x14ac:dyDescent="0.25">
      <c r="A36" s="11" t="s">
        <v>69</v>
      </c>
      <c r="B36" s="18" t="s">
        <v>163</v>
      </c>
      <c r="C36" s="19" t="s">
        <v>164</v>
      </c>
      <c r="D36" s="12" t="s">
        <v>60</v>
      </c>
      <c r="E36" s="12" t="s">
        <v>60</v>
      </c>
      <c r="F36" s="12" t="s">
        <v>60</v>
      </c>
      <c r="G36" s="12" t="s">
        <v>60</v>
      </c>
      <c r="H36" s="12" t="s">
        <v>60</v>
      </c>
      <c r="I36" s="12" t="s">
        <v>60</v>
      </c>
      <c r="J36" s="12" t="s">
        <v>60</v>
      </c>
      <c r="K36" s="12" t="s">
        <v>60</v>
      </c>
      <c r="L36" s="12" t="s">
        <v>60</v>
      </c>
      <c r="M36" s="12" t="s">
        <v>60</v>
      </c>
      <c r="N36" s="12" t="s">
        <v>60</v>
      </c>
      <c r="O36" s="12"/>
      <c r="P36" s="12" t="s">
        <v>60</v>
      </c>
      <c r="Q36" s="12" t="s">
        <v>60</v>
      </c>
      <c r="R36" s="12" t="s">
        <v>60</v>
      </c>
      <c r="S36" s="12" t="s">
        <v>60</v>
      </c>
      <c r="T36" s="12" t="s">
        <v>60</v>
      </c>
      <c r="U36" s="12" t="s">
        <v>60</v>
      </c>
      <c r="V36" s="12" t="s">
        <v>60</v>
      </c>
      <c r="W36" s="12" t="s">
        <v>60</v>
      </c>
      <c r="X36" s="12" t="s">
        <v>60</v>
      </c>
      <c r="Y36" s="12" t="s">
        <v>60</v>
      </c>
      <c r="Z36" s="12" t="s">
        <v>60</v>
      </c>
      <c r="AA36" s="12" t="s">
        <v>60</v>
      </c>
      <c r="AB36" s="12" t="s">
        <v>60</v>
      </c>
      <c r="AC36" s="12" t="s">
        <v>60</v>
      </c>
      <c r="AD36" s="12" t="s">
        <v>60</v>
      </c>
      <c r="AE36" s="12" t="s">
        <v>60</v>
      </c>
      <c r="AF36" s="12" t="s">
        <v>60</v>
      </c>
      <c r="AG36" s="12" t="s">
        <v>60</v>
      </c>
      <c r="AH36" s="12" t="s">
        <v>60</v>
      </c>
      <c r="AI36" s="12" t="s">
        <v>60</v>
      </c>
      <c r="AJ36" s="12" t="s">
        <v>60</v>
      </c>
      <c r="AK36" s="12" t="s">
        <v>60</v>
      </c>
      <c r="AL36" s="12" t="s">
        <v>60</v>
      </c>
      <c r="AM36" s="12" t="s">
        <v>60</v>
      </c>
      <c r="AN36" s="15"/>
      <c r="AO36" s="15"/>
    </row>
    <row r="37" spans="1:41" ht="31.5" hidden="1" x14ac:dyDescent="0.25">
      <c r="A37" s="11" t="s">
        <v>71</v>
      </c>
      <c r="B37" s="31" t="s">
        <v>72</v>
      </c>
      <c r="C37" s="13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</row>
    <row r="38" spans="1:41" ht="57" hidden="1" customHeight="1" x14ac:dyDescent="0.25">
      <c r="A38" s="11" t="s">
        <v>73</v>
      </c>
      <c r="B38" s="31" t="s">
        <v>74</v>
      </c>
      <c r="C38" s="13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</row>
    <row r="39" spans="1:41" ht="38.25" customHeight="1" x14ac:dyDescent="0.25">
      <c r="A39" s="11" t="s">
        <v>75</v>
      </c>
      <c r="B39" s="31" t="s">
        <v>76</v>
      </c>
      <c r="C39" s="13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1" ht="38.25" customHeight="1" x14ac:dyDescent="0.25">
      <c r="A40" s="11" t="s">
        <v>75</v>
      </c>
      <c r="B40" s="20" t="s">
        <v>165</v>
      </c>
      <c r="C40" s="19" t="s">
        <v>166</v>
      </c>
      <c r="D40" s="12" t="s">
        <v>60</v>
      </c>
      <c r="E40" s="12" t="s">
        <v>60</v>
      </c>
      <c r="F40" s="12" t="s">
        <v>60</v>
      </c>
      <c r="G40" s="12" t="s">
        <v>60</v>
      </c>
      <c r="H40" s="12" t="s">
        <v>60</v>
      </c>
      <c r="I40" s="12" t="s">
        <v>60</v>
      </c>
      <c r="J40" s="12" t="s">
        <v>60</v>
      </c>
      <c r="K40" s="12" t="s">
        <v>60</v>
      </c>
      <c r="L40" s="12" t="s">
        <v>60</v>
      </c>
      <c r="M40" s="12" t="s">
        <v>60</v>
      </c>
      <c r="N40" s="12" t="s">
        <v>60</v>
      </c>
      <c r="O40" s="12" t="s">
        <v>60</v>
      </c>
      <c r="P40" s="12" t="s">
        <v>60</v>
      </c>
      <c r="Q40" s="12" t="s">
        <v>60</v>
      </c>
      <c r="R40" s="12" t="s">
        <v>60</v>
      </c>
      <c r="S40" s="12" t="s">
        <v>60</v>
      </c>
      <c r="T40" s="12" t="s">
        <v>60</v>
      </c>
      <c r="U40" s="12" t="s">
        <v>60</v>
      </c>
      <c r="V40" s="12" t="s">
        <v>60</v>
      </c>
      <c r="W40" s="12" t="s">
        <v>60</v>
      </c>
      <c r="X40" s="12" t="s">
        <v>60</v>
      </c>
      <c r="Y40" s="12" t="s">
        <v>60</v>
      </c>
      <c r="Z40" s="12" t="s">
        <v>60</v>
      </c>
      <c r="AA40" s="12" t="s">
        <v>60</v>
      </c>
      <c r="AB40" s="12" t="s">
        <v>60</v>
      </c>
      <c r="AC40" s="12" t="s">
        <v>60</v>
      </c>
      <c r="AD40" s="12" t="s">
        <v>60</v>
      </c>
      <c r="AE40" s="12" t="s">
        <v>60</v>
      </c>
      <c r="AF40" s="12" t="s">
        <v>60</v>
      </c>
      <c r="AG40" s="12" t="s">
        <v>60</v>
      </c>
      <c r="AH40" s="12" t="s">
        <v>60</v>
      </c>
      <c r="AI40" s="12" t="s">
        <v>60</v>
      </c>
      <c r="AJ40" s="12" t="s">
        <v>60</v>
      </c>
      <c r="AK40" s="12" t="s">
        <v>60</v>
      </c>
      <c r="AL40" s="12" t="s">
        <v>60</v>
      </c>
      <c r="AM40" s="12" t="s">
        <v>60</v>
      </c>
      <c r="AN40" s="15"/>
      <c r="AO40" s="15"/>
    </row>
    <row r="41" spans="1:41" ht="39.75" hidden="1" customHeight="1" x14ac:dyDescent="0.25">
      <c r="A41" s="11" t="s">
        <v>77</v>
      </c>
      <c r="B41" s="31" t="s">
        <v>78</v>
      </c>
      <c r="C41" s="13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41" ht="31.5" hidden="1" x14ac:dyDescent="0.25">
      <c r="A42" s="11" t="s">
        <v>79</v>
      </c>
      <c r="B42" s="31" t="s">
        <v>80</v>
      </c>
      <c r="C42" s="13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41" ht="77.25" hidden="1" customHeight="1" x14ac:dyDescent="0.25">
      <c r="A43" s="11" t="s">
        <v>79</v>
      </c>
      <c r="B43" s="31" t="s">
        <v>81</v>
      </c>
      <c r="C43" s="13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41" ht="71.25" hidden="1" customHeight="1" x14ac:dyDescent="0.25">
      <c r="A44" s="11" t="s">
        <v>79</v>
      </c>
      <c r="B44" s="31" t="s">
        <v>82</v>
      </c>
      <c r="C44" s="13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1" ht="81" hidden="1" customHeight="1" x14ac:dyDescent="0.25">
      <c r="A45" s="11" t="s">
        <v>79</v>
      </c>
      <c r="B45" s="31" t="s">
        <v>83</v>
      </c>
      <c r="C45" s="13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41" s="25" customFormat="1" ht="81" customHeight="1" x14ac:dyDescent="0.25">
      <c r="A46" s="21" t="s">
        <v>79</v>
      </c>
      <c r="B46" s="22" t="str">
        <f>'[1]2'!$B$44</f>
        <v xml:space="preserve">Реконструкция ТП - 382 </v>
      </c>
      <c r="C46" s="23" t="s">
        <v>172</v>
      </c>
      <c r="D46" s="24" t="s">
        <v>60</v>
      </c>
      <c r="E46" s="24" t="s">
        <v>60</v>
      </c>
      <c r="F46" s="24" t="s">
        <v>60</v>
      </c>
      <c r="G46" s="24" t="s">
        <v>60</v>
      </c>
      <c r="H46" s="24" t="s">
        <v>60</v>
      </c>
      <c r="I46" s="24" t="s">
        <v>60</v>
      </c>
      <c r="J46" s="24" t="s">
        <v>60</v>
      </c>
      <c r="K46" s="24" t="s">
        <v>60</v>
      </c>
      <c r="L46" s="24" t="s">
        <v>60</v>
      </c>
      <c r="M46" s="24" t="s">
        <v>60</v>
      </c>
      <c r="N46" s="24" t="s">
        <v>60</v>
      </c>
      <c r="O46" s="24" t="s">
        <v>60</v>
      </c>
      <c r="P46" s="24" t="s">
        <v>60</v>
      </c>
      <c r="Q46" s="24" t="s">
        <v>60</v>
      </c>
      <c r="R46" s="24" t="s">
        <v>60</v>
      </c>
      <c r="S46" s="24" t="s">
        <v>60</v>
      </c>
      <c r="T46" s="24" t="s">
        <v>60</v>
      </c>
      <c r="U46" s="24" t="s">
        <v>60</v>
      </c>
      <c r="V46" s="24" t="s">
        <v>60</v>
      </c>
      <c r="W46" s="24" t="s">
        <v>60</v>
      </c>
      <c r="X46" s="24" t="s">
        <v>60</v>
      </c>
      <c r="Y46" s="24" t="s">
        <v>60</v>
      </c>
      <c r="Z46" s="24" t="s">
        <v>60</v>
      </c>
      <c r="AA46" s="24" t="s">
        <v>60</v>
      </c>
      <c r="AB46" s="24" t="s">
        <v>60</v>
      </c>
      <c r="AC46" s="24" t="s">
        <v>60</v>
      </c>
      <c r="AD46" s="24" t="s">
        <v>60</v>
      </c>
      <c r="AE46" s="24" t="s">
        <v>60</v>
      </c>
      <c r="AF46" s="24" t="s">
        <v>60</v>
      </c>
      <c r="AG46" s="24" t="s">
        <v>60</v>
      </c>
      <c r="AH46" s="24" t="s">
        <v>60</v>
      </c>
      <c r="AI46" s="24" t="s">
        <v>60</v>
      </c>
      <c r="AJ46" s="24" t="s">
        <v>60</v>
      </c>
      <c r="AK46" s="24" t="s">
        <v>60</v>
      </c>
      <c r="AL46" s="24" t="s">
        <v>60</v>
      </c>
      <c r="AM46" s="24" t="s">
        <v>60</v>
      </c>
      <c r="AN46" s="24"/>
      <c r="AO46" s="24"/>
    </row>
    <row r="47" spans="1:41" ht="31.5" x14ac:dyDescent="0.25">
      <c r="A47" s="11" t="s">
        <v>79</v>
      </c>
      <c r="B47" s="31" t="s">
        <v>177</v>
      </c>
      <c r="C47" s="19" t="s">
        <v>167</v>
      </c>
      <c r="D47" s="24" t="s">
        <v>60</v>
      </c>
      <c r="E47" s="24" t="s">
        <v>60</v>
      </c>
      <c r="F47" s="24" t="s">
        <v>60</v>
      </c>
      <c r="G47" s="24" t="s">
        <v>60</v>
      </c>
      <c r="H47" s="24" t="s">
        <v>60</v>
      </c>
      <c r="I47" s="24" t="s">
        <v>60</v>
      </c>
      <c r="J47" s="24" t="s">
        <v>60</v>
      </c>
      <c r="K47" s="24" t="s">
        <v>60</v>
      </c>
      <c r="L47" s="24" t="s">
        <v>60</v>
      </c>
      <c r="M47" s="24" t="s">
        <v>60</v>
      </c>
      <c r="N47" s="24" t="s">
        <v>60</v>
      </c>
      <c r="O47" s="24" t="s">
        <v>60</v>
      </c>
      <c r="P47" s="24" t="s">
        <v>60</v>
      </c>
      <c r="Q47" s="24" t="s">
        <v>60</v>
      </c>
      <c r="R47" s="24" t="s">
        <v>60</v>
      </c>
      <c r="S47" s="24" t="s">
        <v>60</v>
      </c>
      <c r="T47" s="24" t="s">
        <v>60</v>
      </c>
      <c r="U47" s="24" t="s">
        <v>60</v>
      </c>
      <c r="V47" s="24" t="s">
        <v>60</v>
      </c>
      <c r="W47" s="24" t="s">
        <v>60</v>
      </c>
      <c r="X47" s="24" t="s">
        <v>60</v>
      </c>
      <c r="Y47" s="24" t="s">
        <v>60</v>
      </c>
      <c r="Z47" s="24" t="s">
        <v>60</v>
      </c>
      <c r="AA47" s="24" t="s">
        <v>60</v>
      </c>
      <c r="AB47" s="24" t="s">
        <v>60</v>
      </c>
      <c r="AC47" s="24" t="s">
        <v>60</v>
      </c>
      <c r="AD47" s="24" t="s">
        <v>60</v>
      </c>
      <c r="AE47" s="24" t="s">
        <v>60</v>
      </c>
      <c r="AF47" s="24" t="s">
        <v>60</v>
      </c>
      <c r="AG47" s="24" t="s">
        <v>60</v>
      </c>
      <c r="AH47" s="24" t="s">
        <v>60</v>
      </c>
      <c r="AI47" s="24" t="s">
        <v>60</v>
      </c>
      <c r="AJ47" s="24" t="s">
        <v>60</v>
      </c>
      <c r="AK47" s="24" t="s">
        <v>60</v>
      </c>
      <c r="AL47" s="24" t="s">
        <v>60</v>
      </c>
      <c r="AM47" s="24" t="s">
        <v>60</v>
      </c>
      <c r="AN47" s="15"/>
      <c r="AO47" s="15"/>
    </row>
    <row r="48" spans="1:41" ht="45.75" customHeight="1" x14ac:dyDescent="0.25">
      <c r="A48" s="11" t="s">
        <v>84</v>
      </c>
      <c r="B48" s="31" t="s">
        <v>80</v>
      </c>
      <c r="C48" s="13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</row>
    <row r="49" spans="1:41" ht="69.75" customHeight="1" x14ac:dyDescent="0.25">
      <c r="A49" s="11" t="s">
        <v>84</v>
      </c>
      <c r="B49" s="31" t="s">
        <v>81</v>
      </c>
      <c r="C49" s="13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1" ht="69" customHeight="1" x14ac:dyDescent="0.25">
      <c r="A50" s="11" t="s">
        <v>84</v>
      </c>
      <c r="B50" s="31" t="s">
        <v>82</v>
      </c>
      <c r="C50" s="13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1" ht="73.5" customHeight="1" x14ac:dyDescent="0.25">
      <c r="A51" s="11" t="s">
        <v>84</v>
      </c>
      <c r="B51" s="31" t="s">
        <v>85</v>
      </c>
      <c r="C51" s="13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1" ht="62.25" customHeight="1" x14ac:dyDescent="0.25">
      <c r="A52" s="11" t="s">
        <v>86</v>
      </c>
      <c r="B52" s="31" t="s">
        <v>87</v>
      </c>
      <c r="C52" s="13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1" ht="62.25" customHeight="1" x14ac:dyDescent="0.25">
      <c r="A53" s="11" t="s">
        <v>88</v>
      </c>
      <c r="B53" s="31" t="s">
        <v>89</v>
      </c>
      <c r="C53" s="13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1" ht="57" customHeight="1" x14ac:dyDescent="0.25">
      <c r="A54" s="11" t="s">
        <v>90</v>
      </c>
      <c r="B54" s="31" t="s">
        <v>91</v>
      </c>
      <c r="C54" s="13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41" ht="42.75" customHeight="1" x14ac:dyDescent="0.25">
      <c r="A55" s="11" t="s">
        <v>92</v>
      </c>
      <c r="B55" s="31" t="s">
        <v>93</v>
      </c>
      <c r="C55" s="13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41" ht="67.5" customHeight="1" x14ac:dyDescent="0.25">
      <c r="A56" s="11" t="s">
        <v>94</v>
      </c>
      <c r="B56" s="31" t="s">
        <v>95</v>
      </c>
      <c r="C56" s="13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41" ht="31.5" x14ac:dyDescent="0.25">
      <c r="A57" s="11" t="s">
        <v>96</v>
      </c>
      <c r="B57" s="31" t="s">
        <v>97</v>
      </c>
      <c r="C57" s="13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41" ht="48.75" customHeight="1" x14ac:dyDescent="0.25">
      <c r="A58" s="11" t="s">
        <v>98</v>
      </c>
      <c r="B58" s="31" t="s">
        <v>99</v>
      </c>
      <c r="C58" s="13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41" ht="36.75" customHeight="1" x14ac:dyDescent="0.25">
      <c r="A59" s="11" t="s">
        <v>100</v>
      </c>
      <c r="B59" s="31" t="s">
        <v>101</v>
      </c>
      <c r="C59" s="13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</row>
    <row r="60" spans="1:41" ht="23.25" customHeight="1" x14ac:dyDescent="0.25">
      <c r="A60" s="11" t="s">
        <v>102</v>
      </c>
      <c r="B60" s="31" t="s">
        <v>103</v>
      </c>
      <c r="C60" s="13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41" ht="38.25" customHeight="1" x14ac:dyDescent="0.25">
      <c r="A61" s="11" t="s">
        <v>104</v>
      </c>
      <c r="B61" s="31" t="s">
        <v>105</v>
      </c>
      <c r="C61" s="13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41" ht="31.5" x14ac:dyDescent="0.25">
      <c r="A62" s="11" t="s">
        <v>106</v>
      </c>
      <c r="B62" s="31" t="s">
        <v>107</v>
      </c>
      <c r="C62" s="13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41" ht="31.5" x14ac:dyDescent="0.25">
      <c r="A63" s="11" t="s">
        <v>108</v>
      </c>
      <c r="B63" s="31" t="s">
        <v>109</v>
      </c>
      <c r="C63" s="13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41" ht="31.5" x14ac:dyDescent="0.25">
      <c r="A64" s="11" t="s">
        <v>110</v>
      </c>
      <c r="B64" s="31" t="s">
        <v>111</v>
      </c>
      <c r="C64" s="13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1" ht="27.75" customHeight="1" x14ac:dyDescent="0.25">
      <c r="A65" s="11" t="s">
        <v>112</v>
      </c>
      <c r="B65" s="31" t="s">
        <v>113</v>
      </c>
      <c r="C65" s="13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41" ht="31.5" x14ac:dyDescent="0.25">
      <c r="A66" s="11" t="s">
        <v>114</v>
      </c>
      <c r="B66" s="31" t="s">
        <v>115</v>
      </c>
      <c r="C66" s="13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41" ht="46.5" customHeight="1" x14ac:dyDescent="0.25">
      <c r="A67" s="11" t="s">
        <v>116</v>
      </c>
      <c r="B67" s="31" t="s">
        <v>117</v>
      </c>
      <c r="C67" s="13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41" ht="46.5" customHeight="1" x14ac:dyDescent="0.25">
      <c r="A68" s="11" t="s">
        <v>118</v>
      </c>
      <c r="B68" s="31" t="s">
        <v>119</v>
      </c>
      <c r="C68" s="13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41" ht="46.5" customHeight="1" x14ac:dyDescent="0.25">
      <c r="A69" s="11" t="s">
        <v>120</v>
      </c>
      <c r="B69" s="31" t="s">
        <v>121</v>
      </c>
      <c r="C69" s="13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41" ht="51" customHeight="1" x14ac:dyDescent="0.25">
      <c r="A70" s="11" t="s">
        <v>122</v>
      </c>
      <c r="B70" s="31" t="s">
        <v>123</v>
      </c>
      <c r="C70" s="13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41" ht="51" customHeight="1" x14ac:dyDescent="0.25">
      <c r="A71" s="11" t="s">
        <v>124</v>
      </c>
      <c r="B71" s="31" t="s">
        <v>125</v>
      </c>
      <c r="C71" s="13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1:41" ht="30" customHeight="1" x14ac:dyDescent="0.25">
      <c r="A72" s="11" t="s">
        <v>126</v>
      </c>
      <c r="B72" s="31" t="s">
        <v>127</v>
      </c>
      <c r="C72" s="13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41" ht="46.5" customHeight="1" x14ac:dyDescent="0.25">
      <c r="A73" s="11" t="s">
        <v>128</v>
      </c>
      <c r="B73" s="31" t="s">
        <v>129</v>
      </c>
      <c r="C73" s="13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41" ht="51" customHeight="1" x14ac:dyDescent="0.25">
      <c r="A74" s="11" t="s">
        <v>130</v>
      </c>
      <c r="B74" s="31" t="s">
        <v>131</v>
      </c>
      <c r="C74" s="13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41" ht="54.75" customHeight="1" x14ac:dyDescent="0.25">
      <c r="A75" s="11" t="s">
        <v>132</v>
      </c>
      <c r="B75" s="31" t="s">
        <v>133</v>
      </c>
      <c r="C75" s="13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1:41" ht="49.5" customHeight="1" x14ac:dyDescent="0.25">
      <c r="A76" s="11" t="s">
        <v>134</v>
      </c>
      <c r="B76" s="31" t="s">
        <v>135</v>
      </c>
      <c r="C76" s="13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41" ht="38.25" customHeight="1" x14ac:dyDescent="0.25">
      <c r="A77" s="11" t="s">
        <v>136</v>
      </c>
      <c r="B77" s="31" t="s">
        <v>137</v>
      </c>
      <c r="C77" s="13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1:41" ht="37.5" customHeight="1" x14ac:dyDescent="0.25">
      <c r="A78" s="11" t="s">
        <v>138</v>
      </c>
      <c r="B78" s="31" t="s">
        <v>139</v>
      </c>
      <c r="C78" s="13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</row>
    <row r="79" spans="1:41" ht="38.25" customHeight="1" x14ac:dyDescent="0.25">
      <c r="A79" s="11" t="s">
        <v>140</v>
      </c>
      <c r="B79" s="31" t="s">
        <v>141</v>
      </c>
      <c r="C79" s="10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</row>
    <row r="80" spans="1:41" ht="58.5" customHeight="1" x14ac:dyDescent="0.25">
      <c r="A80" s="11" t="s">
        <v>140</v>
      </c>
      <c r="B80" s="27" t="s">
        <v>168</v>
      </c>
      <c r="C80" s="28" t="s">
        <v>169</v>
      </c>
      <c r="D80" s="26" t="s">
        <v>60</v>
      </c>
      <c r="E80" s="26" t="s">
        <v>60</v>
      </c>
      <c r="F80" s="26" t="s">
        <v>60</v>
      </c>
      <c r="G80" s="26" t="s">
        <v>60</v>
      </c>
      <c r="H80" s="26" t="s">
        <v>60</v>
      </c>
      <c r="I80" s="26" t="s">
        <v>60</v>
      </c>
      <c r="J80" s="26" t="s">
        <v>60</v>
      </c>
      <c r="K80" s="26" t="s">
        <v>60</v>
      </c>
      <c r="L80" s="26" t="s">
        <v>60</v>
      </c>
      <c r="M80" s="26" t="s">
        <v>60</v>
      </c>
      <c r="N80" s="26" t="s">
        <v>60</v>
      </c>
      <c r="O80" s="26" t="s">
        <v>60</v>
      </c>
      <c r="P80" s="26" t="s">
        <v>60</v>
      </c>
      <c r="Q80" s="26" t="s">
        <v>60</v>
      </c>
      <c r="R80" s="26" t="s">
        <v>60</v>
      </c>
      <c r="S80" s="26" t="s">
        <v>60</v>
      </c>
      <c r="T80" s="26" t="s">
        <v>60</v>
      </c>
      <c r="U80" s="37"/>
      <c r="V80" s="26" t="s">
        <v>60</v>
      </c>
      <c r="W80" s="26" t="s">
        <v>60</v>
      </c>
      <c r="X80" s="38" t="s">
        <v>60</v>
      </c>
      <c r="Y80" s="26" t="s">
        <v>60</v>
      </c>
      <c r="Z80" s="38" t="s">
        <v>60</v>
      </c>
      <c r="AA80" s="26" t="s">
        <v>60</v>
      </c>
      <c r="AB80" s="26" t="s">
        <v>60</v>
      </c>
      <c r="AC80" s="26" t="s">
        <v>60</v>
      </c>
      <c r="AD80" s="26" t="s">
        <v>60</v>
      </c>
      <c r="AE80" s="26" t="s">
        <v>60</v>
      </c>
      <c r="AF80" s="26" t="s">
        <v>60</v>
      </c>
      <c r="AG80" s="26" t="s">
        <v>60</v>
      </c>
      <c r="AH80" s="26" t="s">
        <v>60</v>
      </c>
      <c r="AI80" s="26" t="s">
        <v>60</v>
      </c>
      <c r="AJ80" s="26" t="s">
        <v>60</v>
      </c>
      <c r="AK80" s="26" t="s">
        <v>60</v>
      </c>
      <c r="AL80" s="26" t="s">
        <v>60</v>
      </c>
      <c r="AM80" s="26" t="s">
        <v>60</v>
      </c>
      <c r="AN80" s="26" t="e">
        <f>#REF!</f>
        <v>#REF!</v>
      </c>
      <c r="AO80" s="26" t="e">
        <f>#REF!</f>
        <v>#REF!</v>
      </c>
    </row>
    <row r="81" spans="1:41" ht="38.25" customHeight="1" x14ac:dyDescent="0.25">
      <c r="A81" s="11" t="s">
        <v>140</v>
      </c>
      <c r="B81" s="27" t="s">
        <v>170</v>
      </c>
      <c r="C81" s="19" t="s">
        <v>171</v>
      </c>
      <c r="D81" s="26" t="s">
        <v>60</v>
      </c>
      <c r="E81" s="26" t="s">
        <v>60</v>
      </c>
      <c r="F81" s="26" t="s">
        <v>60</v>
      </c>
      <c r="G81" s="26" t="s">
        <v>60</v>
      </c>
      <c r="H81" s="26" t="s">
        <v>60</v>
      </c>
      <c r="I81" s="26" t="s">
        <v>60</v>
      </c>
      <c r="J81" s="26" t="s">
        <v>60</v>
      </c>
      <c r="K81" s="26" t="s">
        <v>60</v>
      </c>
      <c r="L81" s="26" t="s">
        <v>60</v>
      </c>
      <c r="M81" s="26" t="s">
        <v>60</v>
      </c>
      <c r="N81" s="26" t="s">
        <v>60</v>
      </c>
      <c r="O81" s="26" t="s">
        <v>60</v>
      </c>
      <c r="P81" s="26" t="s">
        <v>60</v>
      </c>
      <c r="Q81" s="26" t="s">
        <v>60</v>
      </c>
      <c r="R81" s="26" t="s">
        <v>60</v>
      </c>
      <c r="S81" s="26" t="s">
        <v>60</v>
      </c>
      <c r="T81" s="26" t="s">
        <v>60</v>
      </c>
      <c r="U81" s="37"/>
      <c r="V81" s="26" t="s">
        <v>60</v>
      </c>
      <c r="W81" s="26" t="s">
        <v>60</v>
      </c>
      <c r="X81" s="26" t="s">
        <v>60</v>
      </c>
      <c r="Y81" s="26" t="s">
        <v>60</v>
      </c>
      <c r="Z81" s="26" t="s">
        <v>60</v>
      </c>
      <c r="AA81" s="26" t="s">
        <v>60</v>
      </c>
      <c r="AB81" s="26" t="s">
        <v>60</v>
      </c>
      <c r="AC81" s="26" t="s">
        <v>60</v>
      </c>
      <c r="AD81" s="26" t="s">
        <v>60</v>
      </c>
      <c r="AE81" s="26" t="s">
        <v>60</v>
      </c>
      <c r="AF81" s="26" t="s">
        <v>60</v>
      </c>
      <c r="AG81" s="26" t="s">
        <v>60</v>
      </c>
      <c r="AH81" s="26" t="s">
        <v>60</v>
      </c>
      <c r="AI81" s="26" t="s">
        <v>60</v>
      </c>
      <c r="AJ81" s="26" t="s">
        <v>60</v>
      </c>
      <c r="AK81" s="26" t="s">
        <v>60</v>
      </c>
      <c r="AL81" s="26" t="s">
        <v>60</v>
      </c>
      <c r="AM81" s="26" t="s">
        <v>60</v>
      </c>
      <c r="AN81" s="26" t="e">
        <f>#REF!</f>
        <v>#REF!</v>
      </c>
      <c r="AO81" s="26" t="e">
        <f>#REF!</f>
        <v>#REF!</v>
      </c>
    </row>
    <row r="82" spans="1:41" x14ac:dyDescent="0.25">
      <c r="U82" s="39"/>
    </row>
    <row r="84" spans="1:41" x14ac:dyDescent="0.25">
      <c r="E84" s="51" t="s">
        <v>178</v>
      </c>
      <c r="F84" s="51"/>
      <c r="G84" s="51"/>
      <c r="H84" s="51"/>
      <c r="I84" s="51"/>
      <c r="J84" s="51"/>
      <c r="K84" s="51"/>
      <c r="L84" s="51"/>
      <c r="M84" s="51"/>
      <c r="N84" s="51"/>
      <c r="O84" s="51"/>
    </row>
    <row r="85" spans="1:41" x14ac:dyDescent="0.25"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</row>
    <row r="86" spans="1:41" x14ac:dyDescent="0.25"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</row>
  </sheetData>
  <mergeCells count="40">
    <mergeCell ref="X16:AA16"/>
    <mergeCell ref="E84:O86"/>
    <mergeCell ref="D16:O16"/>
    <mergeCell ref="H17:I17"/>
    <mergeCell ref="J17:K17"/>
    <mergeCell ref="L17:M17"/>
    <mergeCell ref="N17:O17"/>
    <mergeCell ref="T17:U17"/>
    <mergeCell ref="V17:W17"/>
    <mergeCell ref="X17:Y17"/>
    <mergeCell ref="A10:AO10"/>
    <mergeCell ref="Q2:R2"/>
    <mergeCell ref="A4:AO4"/>
    <mergeCell ref="A5:AO5"/>
    <mergeCell ref="A7:AO7"/>
    <mergeCell ref="A8:AO8"/>
    <mergeCell ref="A12:AO12"/>
    <mergeCell ref="A13:AO13"/>
    <mergeCell ref="A14:AO14"/>
    <mergeCell ref="A15:A18"/>
    <mergeCell ref="B15:B18"/>
    <mergeCell ref="C15:C18"/>
    <mergeCell ref="D15:AO15"/>
    <mergeCell ref="P16:S16"/>
    <mergeCell ref="T16:W16"/>
    <mergeCell ref="AD16:AG16"/>
    <mergeCell ref="AJ16:AK16"/>
    <mergeCell ref="AL16:AO16"/>
    <mergeCell ref="D17:E17"/>
    <mergeCell ref="F17:G17"/>
    <mergeCell ref="P17:Q17"/>
    <mergeCell ref="R17:S17"/>
    <mergeCell ref="AL17:AM17"/>
    <mergeCell ref="AN17:AO17"/>
    <mergeCell ref="Z17:AA17"/>
    <mergeCell ref="AB17:AC17"/>
    <mergeCell ref="AD17:AE17"/>
    <mergeCell ref="AF17:AG17"/>
    <mergeCell ref="AH17:AI17"/>
    <mergeCell ref="AJ17:AK17"/>
  </mergeCells>
  <conditionalFormatting sqref="C36 B40:C40">
    <cfRule type="cellIs" dxfId="1" priority="15" operator="equal">
      <formula>"нд"</formula>
    </cfRule>
  </conditionalFormatting>
  <conditionalFormatting sqref="C34:C36 C40 C80:C81 C46:C47">
    <cfRule type="cellIs" dxfId="0" priority="16" operator="equal">
      <formula>0</formula>
    </cfRule>
  </conditionalFormatting>
  <printOptions horizontalCentered="1"/>
  <pageMargins left="0.25" right="0.25" top="0.75" bottom="0.41" header="0.3" footer="0.3"/>
  <pageSetup paperSize="8" scale="34" orientation="landscape" blackAndWhite="1" r:id="rId1"/>
  <rowBreaks count="1" manualBreakCount="1">
    <brk id="60" max="38" man="1"/>
  </rowBreaks>
  <colBreaks count="1" manualBreakCount="1">
    <brk id="39" max="8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С0112_1047796768304_01_0_40_2</vt:lpstr>
      <vt:lpstr>С0112_1047796768304_01_0_40_2!Заголовки_для_печати</vt:lpstr>
      <vt:lpstr>С0112_1047796768304_01_0_40_2!Область_печати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Соболев Борис Владимирович</cp:lastModifiedBy>
  <cp:lastPrinted>2017-08-04T12:58:51Z</cp:lastPrinted>
  <dcterms:created xsi:type="dcterms:W3CDTF">2016-08-12T13:24:51Z</dcterms:created>
  <dcterms:modified xsi:type="dcterms:W3CDTF">2019-04-11T07:44:57Z</dcterms:modified>
</cp:coreProperties>
</file>